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 l="1"/>
  <c r="L30" i="2" l="1"/>
  <c r="K92" i="2"/>
  <c r="L29" i="2" l="1"/>
  <c r="K91" i="2"/>
  <c r="K74" i="2" l="1"/>
  <c r="L12" i="2"/>
  <c r="L28" i="2"/>
  <c r="K90" i="2"/>
  <c r="L27" i="2" l="1"/>
  <c r="K89" i="2"/>
  <c r="K88" i="2" l="1"/>
  <c r="L26" i="2"/>
  <c r="K87" i="2" l="1"/>
  <c r="L25" i="2"/>
  <c r="K86" i="2" l="1"/>
  <c r="L24" i="2"/>
  <c r="K85" i="2" l="1"/>
  <c r="L23" i="2"/>
  <c r="L22" i="2" l="1"/>
  <c r="K84" i="2"/>
  <c r="L21" i="2" l="1"/>
  <c r="K83" i="2"/>
  <c r="L20" i="2" l="1"/>
  <c r="K82" i="2"/>
  <c r="K81" i="2" l="1"/>
  <c r="L19" i="2"/>
  <c r="K73" i="2" l="1"/>
  <c r="K77" i="2"/>
  <c r="K80" i="2"/>
  <c r="L10" i="2"/>
  <c r="L11" i="2"/>
  <c r="K78" i="2"/>
  <c r="L14" i="2"/>
  <c r="L15" i="2"/>
  <c r="L16" i="2"/>
  <c r="L17" i="2"/>
  <c r="L18" i="2"/>
  <c r="K72" i="2"/>
  <c r="K76" i="2"/>
  <c r="K79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<sst xmlns="http://schemas.openxmlformats.org/spreadsheetml/2006/main" count="16562" uniqueCount="82">
  <si>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</si>
  <si>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</si>
  <si>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</si>
  <si>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</si>
  <si>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</si>
  <si>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</si>
  <si>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</si>
  <si>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</si>
  <si>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</si>
  <si>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</si>
  <si>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</si>
  <si>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</si>
  <si>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</si>
  <si>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</si>
  <si>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</si>
  <si>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</si>
  <si>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</si>
  <si>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</si>
  <si>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</si>
  <si>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</si>
  <si>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</si>
  <si>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</si>
  <si>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</si>
  <si>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</si>
  <si>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</si>
  <si>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</si>
  <si>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</si>
  <si>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</si>
  <si>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</si>
  <si>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</si>
  <si>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</si>
  <si>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</si>
  <si>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</si>
  <si>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</si>
  <si>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</si>
  <si>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</si>
  <si>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</si>
  <si>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</si>
  <si>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</si>
  <si>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</si>
  <si>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</si>
  <si>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</si>
  <si>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</si>
  <si>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</si>
  <si>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</si>
  <si>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</si>
  <si>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</si>
  <si>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</si>
  <si>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</si>
  <si>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</si>
  <si>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</si>
  <si>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</si>
  <si>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</si>
  <si>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</si>
  <si>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</si>
  <si>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</si>
  <si>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</si>
  <si>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</si>
  <si>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</si>
  <si>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</si>
  <si>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</si>
  <si>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</si>
  <si>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</si>
  <si>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</si>
  <si>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</si>
  <si>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</si>
  <si>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</si>
  <si>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</si>
  <si>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</si>
  <si>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</si>
  <si>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</si>
  <si>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</si>
  <si>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</si>
  <si>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</si>
  <si>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</si>
  <si>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</si>
  <si>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</si>
  <si>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</si>
  <si>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Abril de 2017</t>
  </si>
  <si>
    <t>Elaborado com informação disponível até ao dia 26 de abril de 2017</t>
  </si>
  <si>
    <t>Indicadores de Conjuntura / abril de 2017</t>
  </si>
  <si>
    <t>MF/GPEARI - Indicadores de Conjuntura / abril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</si>
</sst>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61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30" sqref="D30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122"/>
      <c r="C2" s="60"/>
      <c r="D2" s="61"/>
      <c r="E2" s="2"/>
    </row>
    <row r="3" spans="2:5" ht="30" customHeight="1" x14ac:dyDescent="0.45">
      <c r="B3" s="122"/>
      <c r="C3" s="60"/>
      <c r="D3" s="61"/>
      <c r="E3" s="2"/>
    </row>
    <row r="4" spans="2:5" ht="27.95" customHeight="1" x14ac:dyDescent="0.2">
      <c r="B4" s="122"/>
      <c r="C4" s="60"/>
      <c r="D4" s="123" t="s">
        <v>66</v>
      </c>
      <c r="E4" s="123"/>
    </row>
    <row r="5" spans="2:5" ht="18" customHeight="1" x14ac:dyDescent="0.2">
      <c r="B5" s="122"/>
      <c r="C5" s="60"/>
      <c r="D5" s="124" t="s">
        <v>67</v>
      </c>
      <c r="E5" s="124"/>
    </row>
    <row r="6" spans="2:5" ht="18" customHeight="1" x14ac:dyDescent="0.2">
      <c r="B6" s="122"/>
      <c r="C6" s="60"/>
      <c r="D6" s="125" t="s">
        <v>68</v>
      </c>
      <c r="E6" s="125"/>
    </row>
    <row r="7" spans="2:5" ht="18" customHeight="1" x14ac:dyDescent="0.2">
      <c r="B7" s="122"/>
      <c r="C7" s="60"/>
      <c r="D7" s="125" t="s">
        <v>69</v>
      </c>
      <c r="E7" s="125"/>
    </row>
    <row r="8" spans="2:5" ht="20.100000000000001" customHeight="1" x14ac:dyDescent="0.2">
      <c r="B8" s="122"/>
      <c r="C8" s="60"/>
      <c r="D8" s="126" t="s">
        <v>70</v>
      </c>
      <c r="E8" s="126"/>
    </row>
    <row r="9" spans="2:5" ht="20.100000000000001" customHeight="1" x14ac:dyDescent="0.2">
      <c r="B9" s="122"/>
      <c r="C9" s="60"/>
      <c r="E9" s="6"/>
    </row>
    <row r="10" spans="2:5" ht="20.100000000000001" customHeight="1" x14ac:dyDescent="0.2">
      <c r="B10" s="122"/>
      <c r="C10" s="60"/>
      <c r="E10" s="6"/>
    </row>
    <row r="11" spans="2:5" ht="21.95" customHeight="1" x14ac:dyDescent="0.2">
      <c r="B11" s="122"/>
      <c r="C11" s="60"/>
      <c r="E11" s="6"/>
    </row>
    <row r="12" spans="2:5" ht="17.100000000000001" customHeight="1" x14ac:dyDescent="0.2">
      <c r="B12" s="122"/>
      <c r="C12" s="60"/>
      <c r="E12" s="6"/>
    </row>
    <row r="13" spans="2:5" ht="20.100000000000001" customHeight="1" x14ac:dyDescent="0.2">
      <c r="B13" s="122"/>
      <c r="C13" s="60"/>
      <c r="E13" s="6"/>
    </row>
    <row r="14" spans="2:5" ht="20.100000000000001" customHeight="1" x14ac:dyDescent="0.2">
      <c r="B14" s="122"/>
      <c r="C14" s="60"/>
      <c r="E14" s="6"/>
    </row>
    <row r="15" spans="2:5" ht="20.100000000000001" customHeight="1" x14ac:dyDescent="0.2">
      <c r="B15" s="122"/>
      <c r="C15" s="60"/>
      <c r="E15" s="6"/>
    </row>
    <row r="16" spans="2:5" ht="20.100000000000001" customHeight="1" x14ac:dyDescent="0.2">
      <c r="B16" s="122"/>
      <c r="C16" s="60"/>
      <c r="E16" s="6"/>
    </row>
    <row r="17" spans="2:12" ht="20.100000000000001" customHeight="1" x14ac:dyDescent="0.2">
      <c r="B17" s="122"/>
      <c r="C17" s="60"/>
      <c r="E17" s="6"/>
    </row>
    <row r="18" spans="2:12" ht="20.100000000000001" customHeight="1" x14ac:dyDescent="0.2">
      <c r="B18" s="122"/>
      <c r="C18" s="60"/>
    </row>
    <row r="19" spans="2:12" ht="20.100000000000001" customHeight="1" x14ac:dyDescent="0.2">
      <c r="B19" s="122"/>
      <c r="C19" s="60"/>
      <c r="E19" s="6"/>
    </row>
    <row r="20" spans="2:12" ht="3.95" customHeight="1" x14ac:dyDescent="0.2">
      <c r="B20" s="122"/>
      <c r="C20" s="60"/>
      <c r="D20" s="62"/>
      <c r="E20" s="6"/>
    </row>
    <row r="21" spans="2:12" ht="99.95" customHeight="1" x14ac:dyDescent="0.2">
      <c r="B21" s="122"/>
      <c r="C21" s="60"/>
      <c r="D21" s="127" t="s">
        <v>71</v>
      </c>
      <c r="E21" s="128"/>
    </row>
    <row r="22" spans="2:12" ht="3.95" customHeight="1" x14ac:dyDescent="0.2">
      <c r="B22" s="122"/>
      <c r="C22" s="60"/>
      <c r="E22" s="59"/>
    </row>
    <row r="23" spans="2:12" x14ac:dyDescent="0.2">
      <c r="B23" s="122"/>
      <c r="C23" s="60"/>
    </row>
    <row r="24" spans="2:12" x14ac:dyDescent="0.2">
      <c r="B24" s="122"/>
      <c r="C24" s="60"/>
    </row>
    <row r="25" spans="2:12" ht="20.25" x14ac:dyDescent="0.2">
      <c r="B25" s="122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122"/>
      <c r="C26" s="60"/>
    </row>
    <row r="27" spans="2:12" x14ac:dyDescent="0.2">
      <c r="B27" s="122"/>
      <c r="C27" s="60"/>
    </row>
    <row r="28" spans="2:12" x14ac:dyDescent="0.2">
      <c r="B28" s="122"/>
      <c r="C28" s="60"/>
    </row>
    <row r="29" spans="2:12" x14ac:dyDescent="0.2">
      <c r="B29" s="122"/>
      <c r="C29" s="60"/>
    </row>
    <row r="30" spans="2:12" x14ac:dyDescent="0.2">
      <c r="B30" s="122"/>
      <c r="C30" s="60"/>
    </row>
    <row r="31" spans="2:12" x14ac:dyDescent="0.2">
      <c r="B31" s="122"/>
      <c r="C31" s="60"/>
    </row>
    <row r="32" spans="2:12" x14ac:dyDescent="0.2">
      <c r="B32" s="122"/>
      <c r="C32" s="60"/>
    </row>
    <row r="33" spans="2:5" x14ac:dyDescent="0.2">
      <c r="B33" s="122"/>
      <c r="C33" s="60"/>
    </row>
    <row r="34" spans="2:5" x14ac:dyDescent="0.2">
      <c r="B34" s="122"/>
      <c r="C34" s="60"/>
      <c r="D34" s="64" t="s">
        <v>72</v>
      </c>
    </row>
    <row r="35" spans="2:5" x14ac:dyDescent="0.2">
      <c r="B35" s="122"/>
      <c r="C35" s="60"/>
    </row>
    <row r="36" spans="2:5" x14ac:dyDescent="0.2">
      <c r="B36" s="122"/>
      <c r="C36" s="60"/>
    </row>
    <row r="37" spans="2:5" x14ac:dyDescent="0.2">
      <c r="B37" s="122"/>
      <c r="C37" s="60"/>
    </row>
    <row r="38" spans="2:5" x14ac:dyDescent="0.2">
      <c r="B38" s="122"/>
      <c r="C38" s="60"/>
    </row>
    <row r="39" spans="2:5" x14ac:dyDescent="0.2">
      <c r="B39" s="122"/>
      <c r="C39" s="60"/>
      <c r="E39" s="64" t="s">
        <v>72</v>
      </c>
    </row>
    <row r="40" spans="2:5" ht="18" x14ac:dyDescent="0.25">
      <c r="B40" s="122"/>
      <c r="C40" s="60"/>
      <c r="D40" s="65"/>
    </row>
    <row r="41" spans="2:5" x14ac:dyDescent="0.2">
      <c r="B41" s="122"/>
      <c r="C41" s="60"/>
    </row>
    <row r="42" spans="2:5" x14ac:dyDescent="0.2">
      <c r="B42" s="122"/>
      <c r="C42" s="60"/>
    </row>
    <row r="43" spans="2:5" x14ac:dyDescent="0.2">
      <c r="B43" s="122"/>
      <c r="C43" s="60"/>
    </row>
    <row r="44" spans="2:5" x14ac:dyDescent="0.2">
      <c r="B44" s="122"/>
      <c r="C44" s="60"/>
    </row>
    <row r="45" spans="2:5" x14ac:dyDescent="0.2">
      <c r="B45" s="122"/>
      <c r="C45" s="60"/>
    </row>
    <row r="46" spans="2:5" ht="24" customHeight="1" x14ac:dyDescent="0.2">
      <c r="B46" s="122"/>
      <c r="C46" s="60"/>
      <c r="D46" s="129" t="s">
        <v>78</v>
      </c>
      <c r="E46" s="129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53" sqref="A53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C44" sqref="C4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130" t="s">
        <v>0</v>
      </c>
      <c r="C3" s="130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130"/>
      <c r="C4" s="13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43" zoomScale="65" zoomScaleNormal="75" zoomScaleSheetLayoutView="65" workbookViewId="0">
      <selection activeCell="D79" sqref="D79:E79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38" t="s">
        <v>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2:12" ht="3.95" customHeight="1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40"/>
      <c r="C7" s="140"/>
      <c r="D7" s="142" t="s">
        <v>3</v>
      </c>
      <c r="E7" s="142"/>
      <c r="F7" s="142"/>
      <c r="G7" s="142"/>
      <c r="H7" s="142"/>
      <c r="I7" s="142"/>
      <c r="J7" s="142"/>
      <c r="K7" s="142"/>
      <c r="L7" s="142"/>
    </row>
    <row r="8" spans="2:12" ht="30" customHeight="1" x14ac:dyDescent="0.2">
      <c r="B8" s="140"/>
      <c r="C8" s="140"/>
      <c r="D8" s="142" t="s">
        <v>4</v>
      </c>
      <c r="E8" s="142"/>
      <c r="F8" s="142" t="s">
        <v>5</v>
      </c>
      <c r="G8" s="142"/>
      <c r="H8" s="142" t="s">
        <v>6</v>
      </c>
      <c r="I8" s="142"/>
      <c r="J8" s="142" t="s">
        <v>7</v>
      </c>
      <c r="K8" s="142"/>
      <c r="L8" s="66" t="s">
        <v>8</v>
      </c>
    </row>
    <row r="9" spans="2:12" ht="26.1" customHeight="1" x14ac:dyDescent="0.2">
      <c r="B9" s="141"/>
      <c r="C9" s="141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35">
        <v>2014</v>
      </c>
      <c r="C10" s="136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35">
        <v>2015</v>
      </c>
      <c r="C11" s="136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35">
        <v>2016</v>
      </c>
      <c r="C12" s="136"/>
      <c r="D12" s="111">
        <v>2520.15</v>
      </c>
      <c r="E12" s="14">
        <v>-0.16875230251820472</v>
      </c>
      <c r="F12" s="111">
        <v>124216.83588272301</v>
      </c>
      <c r="G12" s="14">
        <v>3.0205357819723888</v>
      </c>
      <c r="H12" s="111">
        <v>21893.073115889001</v>
      </c>
      <c r="I12" s="14">
        <v>-21.373394117934996</v>
      </c>
      <c r="J12" s="111">
        <v>4679.2</v>
      </c>
      <c r="K12" s="14">
        <v>-11.932048099345593</v>
      </c>
      <c r="L12" s="112">
        <f>H12/F12*100</f>
        <v>17.624883905881273</v>
      </c>
    </row>
    <row r="13" spans="2:12" ht="24" customHeight="1" x14ac:dyDescent="0.2">
      <c r="B13" s="135"/>
      <c r="C13" s="136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15</v>
      </c>
      <c r="C14" s="17" t="s">
        <v>15</v>
      </c>
      <c r="D14" s="13">
        <v>2517.16</v>
      </c>
      <c r="E14" s="14">
        <v>7.2007768048788723</v>
      </c>
      <c r="F14" s="13">
        <v>127474.078426739</v>
      </c>
      <c r="G14" s="14">
        <v>-7.2272705590882502</v>
      </c>
      <c r="H14" s="13">
        <v>2511.3306522849998</v>
      </c>
      <c r="I14" s="14">
        <v>-18.965654778452745</v>
      </c>
      <c r="J14" s="13">
        <v>5468.69</v>
      </c>
      <c r="K14" s="14">
        <v>4.7214450808386488</v>
      </c>
      <c r="L14" s="15">
        <f t="shared" ref="L14:L16" si="0">H14/F14*100</f>
        <v>1.9700716281140203</v>
      </c>
    </row>
    <row r="15" spans="2:12" ht="24" customHeight="1" x14ac:dyDescent="0.2">
      <c r="B15" s="16"/>
      <c r="C15" s="17" t="s">
        <v>16</v>
      </c>
      <c r="D15" s="13">
        <v>2487.89</v>
      </c>
      <c r="E15" s="14">
        <v>8.8277750559910384</v>
      </c>
      <c r="F15" s="13">
        <v>128864.203762454</v>
      </c>
      <c r="G15" s="14">
        <v>-9.9365484110562008</v>
      </c>
      <c r="H15" s="13">
        <v>2398.1661967780001</v>
      </c>
      <c r="I15" s="14">
        <v>10.583692720872984</v>
      </c>
      <c r="J15" s="13">
        <v>5350.36</v>
      </c>
      <c r="K15" s="14">
        <v>3.3658285904167862</v>
      </c>
      <c r="L15" s="15">
        <f t="shared" si="0"/>
        <v>1.861002611088753</v>
      </c>
    </row>
    <row r="16" spans="2:12" ht="24" customHeight="1" x14ac:dyDescent="0.2">
      <c r="B16" s="16"/>
      <c r="C16" s="17" t="s">
        <v>17</v>
      </c>
      <c r="D16" s="13">
        <v>2524.41</v>
      </c>
      <c r="E16" s="14">
        <v>18.604880615667941</v>
      </c>
      <c r="F16" s="13">
        <v>120574.829998564</v>
      </c>
      <c r="G16" s="14">
        <v>-11.642648944403334</v>
      </c>
      <c r="H16" s="13">
        <v>1827.9410341080002</v>
      </c>
      <c r="I16" s="14">
        <v>-17.23780804548727</v>
      </c>
      <c r="J16" s="13">
        <v>5313.17</v>
      </c>
      <c r="K16" s="14">
        <v>10.714337808580554</v>
      </c>
      <c r="L16" s="15">
        <f t="shared" si="0"/>
        <v>1.5160220703854779</v>
      </c>
    </row>
    <row r="17" spans="2:12" ht="24" customHeight="1" x14ac:dyDescent="0.2">
      <c r="B17" s="16">
        <v>16</v>
      </c>
      <c r="C17" s="17" t="s">
        <v>18</v>
      </c>
      <c r="D17" s="13">
        <v>2433.94</v>
      </c>
      <c r="E17" s="14">
        <v>7.0329506026798327</v>
      </c>
      <c r="F17" s="13">
        <v>108611.031946212</v>
      </c>
      <c r="G17" s="14">
        <v>-18.406769863388661</v>
      </c>
      <c r="H17" s="13">
        <v>2304.9808546260001</v>
      </c>
      <c r="I17" s="14">
        <v>-8.7065788913204045</v>
      </c>
      <c r="J17" s="13">
        <v>5065.67</v>
      </c>
      <c r="K17" s="14">
        <v>-1.5332730753904622</v>
      </c>
      <c r="L17" s="15">
        <f t="shared" ref="L17:L22" si="1">H17/F17*100</f>
        <v>2.1222345587946423</v>
      </c>
    </row>
    <row r="18" spans="2:12" ht="24" customHeight="1" x14ac:dyDescent="0.2">
      <c r="B18" s="16"/>
      <c r="C18" s="17" t="s">
        <v>19</v>
      </c>
      <c r="D18" s="13">
        <v>2303.8200000000002</v>
      </c>
      <c r="E18" s="14">
        <v>-8.5310220789378555</v>
      </c>
      <c r="F18" s="13">
        <v>103421.729273616</v>
      </c>
      <c r="G18" s="14">
        <v>-30.188665445870466</v>
      </c>
      <c r="H18" s="13">
        <v>2185.0912460809996</v>
      </c>
      <c r="I18" s="14">
        <v>-8.5742277453547455</v>
      </c>
      <c r="J18" s="13">
        <v>4767.28</v>
      </c>
      <c r="K18" s="14">
        <v>-16.212102571313082</v>
      </c>
      <c r="L18" s="15">
        <f t="shared" si="1"/>
        <v>2.1127970508983163</v>
      </c>
    </row>
    <row r="19" spans="2:12" ht="24" customHeight="1" x14ac:dyDescent="0.2">
      <c r="B19" s="16"/>
      <c r="C19" s="58" t="s">
        <v>20</v>
      </c>
      <c r="D19" s="56">
        <v>2465.73</v>
      </c>
      <c r="E19" s="14">
        <v>-6.2634718246410319</v>
      </c>
      <c r="F19" s="56">
        <v>109094.42845966</v>
      </c>
      <c r="G19" s="14">
        <v>-30.901146501510212</v>
      </c>
      <c r="H19" s="56">
        <v>2444.5280541379998</v>
      </c>
      <c r="I19" s="14">
        <v>-24.644511523934177</v>
      </c>
      <c r="J19" s="56">
        <v>5020.6099999999997</v>
      </c>
      <c r="K19" s="14">
        <v>-15.881967586658696</v>
      </c>
      <c r="L19" s="57">
        <f t="shared" si="1"/>
        <v>2.2407450945507419</v>
      </c>
    </row>
    <row r="20" spans="2:12" ht="24" customHeight="1" x14ac:dyDescent="0.2">
      <c r="B20" s="16"/>
      <c r="C20" s="78" t="s">
        <v>21</v>
      </c>
      <c r="D20" s="81">
        <v>2485.06</v>
      </c>
      <c r="E20" s="14">
        <v>-8.4786835980083186</v>
      </c>
      <c r="F20" s="79">
        <v>117347.18578728499</v>
      </c>
      <c r="G20" s="14">
        <v>-24.732320946145236</v>
      </c>
      <c r="H20" s="79">
        <v>1887.4734527349999</v>
      </c>
      <c r="I20" s="14">
        <v>-23.385589119128781</v>
      </c>
      <c r="J20" s="79">
        <v>5052.5200000000004</v>
      </c>
      <c r="K20" s="14">
        <v>-17.099503173259301</v>
      </c>
      <c r="L20" s="80">
        <f t="shared" si="1"/>
        <v>1.6084522522392817</v>
      </c>
    </row>
    <row r="21" spans="2:12" ht="24" customHeight="1" x14ac:dyDescent="0.2">
      <c r="B21" s="16"/>
      <c r="C21" s="85" t="s">
        <v>22</v>
      </c>
      <c r="D21" s="83">
        <v>2533.14</v>
      </c>
      <c r="E21" s="14">
        <v>-5.276973817055941</v>
      </c>
      <c r="F21" s="83">
        <v>114438.72868308</v>
      </c>
      <c r="G21" s="14">
        <v>-24.123509461743243</v>
      </c>
      <c r="H21" s="83">
        <v>1701.1459937630002</v>
      </c>
      <c r="I21" s="14">
        <v>-18.341846563151275</v>
      </c>
      <c r="J21" s="83">
        <v>4957.8500000000004</v>
      </c>
      <c r="K21" s="14">
        <v>-15.098039215686265</v>
      </c>
      <c r="L21" s="84">
        <f t="shared" si="1"/>
        <v>1.4865124886820926</v>
      </c>
    </row>
    <row r="22" spans="2:12" ht="24" customHeight="1" x14ac:dyDescent="0.2">
      <c r="B22" s="16"/>
      <c r="C22" s="86" t="s">
        <v>23</v>
      </c>
      <c r="D22" s="90">
        <v>2369.77</v>
      </c>
      <c r="E22" s="14">
        <v>-6.6030559923698657</v>
      </c>
      <c r="F22" s="87">
        <v>98409.672948918</v>
      </c>
      <c r="G22" s="14">
        <v>-32.409727275051694</v>
      </c>
      <c r="H22" s="87">
        <v>2144.6033255460002</v>
      </c>
      <c r="I22" s="14">
        <v>-13.827800032586268</v>
      </c>
      <c r="J22" s="87">
        <v>4453.66</v>
      </c>
      <c r="K22" s="14">
        <v>-19.781914069676542</v>
      </c>
      <c r="L22" s="88">
        <f t="shared" si="1"/>
        <v>2.1792606979389211</v>
      </c>
    </row>
    <row r="23" spans="2:12" ht="24" customHeight="1" x14ac:dyDescent="0.2">
      <c r="B23" s="16"/>
      <c r="C23" s="93" t="s">
        <v>24</v>
      </c>
      <c r="D23" s="91">
        <v>2500.9</v>
      </c>
      <c r="E23" s="14">
        <v>-4.6098803856951083</v>
      </c>
      <c r="F23" s="91">
        <v>106187.865588281</v>
      </c>
      <c r="G23" s="14">
        <v>-28.589047584218662</v>
      </c>
      <c r="H23" s="91">
        <v>1568.6766746180001</v>
      </c>
      <c r="I23" s="14">
        <v>-28.496729906281949</v>
      </c>
      <c r="J23" s="91">
        <v>4747.72</v>
      </c>
      <c r="K23" s="14">
        <v>-16.934150510619151</v>
      </c>
      <c r="L23" s="92">
        <f t="shared" ref="L23" si="2">H23/F23*100</f>
        <v>1.477265472780273</v>
      </c>
    </row>
    <row r="24" spans="2:12" ht="24" customHeight="1" x14ac:dyDescent="0.2">
      <c r="B24" s="16"/>
      <c r="C24" s="96" t="s">
        <v>25</v>
      </c>
      <c r="D24" s="94">
        <v>2509.17</v>
      </c>
      <c r="E24" s="14">
        <v>4.1970848386694959</v>
      </c>
      <c r="F24" s="94">
        <v>110473.653586788</v>
      </c>
      <c r="G24" s="14">
        <v>-15.007357493673567</v>
      </c>
      <c r="H24" s="94">
        <v>1397.221626411</v>
      </c>
      <c r="I24" s="14">
        <v>-21.146388511285842</v>
      </c>
      <c r="J24" s="94">
        <v>4711.91</v>
      </c>
      <c r="K24" s="14">
        <v>-10.43954268553453</v>
      </c>
      <c r="L24" s="95">
        <f t="shared" ref="L24" si="3">H24/F24*100</f>
        <v>1.2647555150453533</v>
      </c>
    </row>
    <row r="25" spans="2:12" ht="24" customHeight="1" x14ac:dyDescent="0.2">
      <c r="B25" s="16"/>
      <c r="C25" s="99" t="s">
        <v>14</v>
      </c>
      <c r="D25" s="97">
        <v>2481.1</v>
      </c>
      <c r="E25" s="14">
        <v>6.439296439296438</v>
      </c>
      <c r="F25" s="97">
        <v>108237.70308997501</v>
      </c>
      <c r="G25" s="14">
        <v>-9.1450116831181099</v>
      </c>
      <c r="H25" s="97">
        <v>1670.8230094780001</v>
      </c>
      <c r="I25" s="14">
        <v>-14.173105328974799</v>
      </c>
      <c r="J25" s="97">
        <v>4597.29</v>
      </c>
      <c r="K25" s="14">
        <v>-8.9156755407357231</v>
      </c>
      <c r="L25" s="98">
        <f t="shared" ref="L25" si="4">H25/F25*100</f>
        <v>1.5436608148355579</v>
      </c>
    </row>
    <row r="26" spans="2:12" ht="24" customHeight="1" x14ac:dyDescent="0.2">
      <c r="B26" s="16"/>
      <c r="C26" s="104" t="s">
        <v>15</v>
      </c>
      <c r="D26" s="102">
        <v>2505.65</v>
      </c>
      <c r="E26" s="14">
        <v>-0.45726135803841883</v>
      </c>
      <c r="F26" s="102">
        <v>116226.02326556999</v>
      </c>
      <c r="G26" s="14">
        <v>-8.8237979830804605</v>
      </c>
      <c r="H26" s="102">
        <v>1479.761359113</v>
      </c>
      <c r="I26" s="14">
        <v>-41.076601849836045</v>
      </c>
      <c r="J26" s="102">
        <v>4651.93</v>
      </c>
      <c r="K26" s="14">
        <v>-14.935203860522339</v>
      </c>
      <c r="L26" s="103">
        <f t="shared" ref="L26" si="5">H26/F26*100</f>
        <v>1.2731755914351708</v>
      </c>
    </row>
    <row r="27" spans="2:12" ht="24" customHeight="1" x14ac:dyDescent="0.2">
      <c r="B27" s="16"/>
      <c r="C27" s="109" t="s">
        <v>16</v>
      </c>
      <c r="D27" s="107">
        <v>2404.2800000000002</v>
      </c>
      <c r="E27" s="14">
        <v>-3.3606791297042693</v>
      </c>
      <c r="F27" s="107">
        <v>112640.93698582101</v>
      </c>
      <c r="G27" s="14">
        <v>-12.589428485926678</v>
      </c>
      <c r="H27" s="107">
        <v>1571.2039201760001</v>
      </c>
      <c r="I27" s="14">
        <v>-34.483109540658432</v>
      </c>
      <c r="J27" s="107">
        <v>4454.87</v>
      </c>
      <c r="K27" s="14">
        <v>-16.73700461277372</v>
      </c>
      <c r="L27" s="108">
        <f t="shared" ref="L27" si="6">H27/F27*100</f>
        <v>1.3948782407356748</v>
      </c>
    </row>
    <row r="28" spans="2:12" ht="24" customHeight="1" x14ac:dyDescent="0.2">
      <c r="B28" s="16"/>
      <c r="C28" s="110" t="s">
        <v>17</v>
      </c>
      <c r="D28" s="111">
        <v>2520.15</v>
      </c>
      <c r="E28" s="14">
        <v>-0.16875230251820472</v>
      </c>
      <c r="F28" s="111">
        <v>124216.83588272301</v>
      </c>
      <c r="G28" s="14">
        <v>3.0205357819723888</v>
      </c>
      <c r="H28" s="111">
        <v>1537.563599204</v>
      </c>
      <c r="I28" s="14">
        <v>-15.885492446735228</v>
      </c>
      <c r="J28" s="111">
        <v>4679.2</v>
      </c>
      <c r="K28" s="14">
        <v>-11.932048099345593</v>
      </c>
      <c r="L28" s="112">
        <f t="shared" ref="L28" si="7">H28/F28*100</f>
        <v>1.2378061220748382</v>
      </c>
    </row>
    <row r="29" spans="2:12" ht="24" customHeight="1" x14ac:dyDescent="0.2">
      <c r="B29" s="16">
        <v>17</v>
      </c>
      <c r="C29" s="115" t="s">
        <v>18</v>
      </c>
      <c r="D29" s="113">
        <v>2457.8000000000002</v>
      </c>
      <c r="E29" s="14">
        <v>0.98030354076108495</v>
      </c>
      <c r="F29" s="113">
        <v>124219.387031063</v>
      </c>
      <c r="G29" s="14">
        <v>14.37087449144283</v>
      </c>
      <c r="H29" s="113">
        <v>2306.0675547730002</v>
      </c>
      <c r="I29" s="14">
        <v>4.7145734196418765E-2</v>
      </c>
      <c r="J29" s="113">
        <v>4475.03</v>
      </c>
      <c r="K29" s="14">
        <v>-11.659661999301186</v>
      </c>
      <c r="L29" s="114">
        <f t="shared" ref="L29" si="8">H29/F29*100</f>
        <v>1.8564473790200975</v>
      </c>
    </row>
    <row r="30" spans="2:12" ht="24" customHeight="1" x14ac:dyDescent="0.2">
      <c r="B30" s="16"/>
      <c r="C30" s="118" t="s">
        <v>19</v>
      </c>
      <c r="D30" s="116">
        <v>2545.4499999999998</v>
      </c>
      <c r="E30" s="14">
        <v>10.488232587615332</v>
      </c>
      <c r="F30" s="116">
        <v>131636.944321666</v>
      </c>
      <c r="G30" s="14">
        <v>27.281708830648999</v>
      </c>
      <c r="H30" s="116">
        <v>2184.8197762159998</v>
      </c>
      <c r="I30" s="14">
        <v>-1.2423731296651308E-2</v>
      </c>
      <c r="J30" s="116">
        <v>4647.8999999999996</v>
      </c>
      <c r="K30" s="14">
        <v>-2.5041533117417081</v>
      </c>
      <c r="L30" s="117">
        <f t="shared" ref="L30" si="9">H30/F30*100</f>
        <v>1.6597314587287957</v>
      </c>
    </row>
    <row r="31" spans="2:12" ht="24" customHeight="1" x14ac:dyDescent="0.2">
      <c r="B31" s="16"/>
      <c r="C31" s="121" t="s">
        <v>20</v>
      </c>
      <c r="D31" s="119">
        <v>2725.05</v>
      </c>
      <c r="E31" s="14">
        <v>10.516966577849175</v>
      </c>
      <c r="F31" s="119">
        <v>143665.03233048803</v>
      </c>
      <c r="G31" s="14">
        <v>31.688697909638197</v>
      </c>
      <c r="H31" s="119">
        <v>2251.1668172684003</v>
      </c>
      <c r="I31" s="14">
        <v>-7.9099618653295956</v>
      </c>
      <c r="J31" s="119">
        <v>5007.8500000000004</v>
      </c>
      <c r="K31" s="14">
        <v>-0.25415238387366257</v>
      </c>
      <c r="L31" s="120">
        <f t="shared" ref="L31" si="10">H31/F31*100</f>
        <v>1.566955285326356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40"/>
      <c r="C69" s="140"/>
      <c r="D69" s="142" t="s">
        <v>29</v>
      </c>
      <c r="E69" s="142"/>
      <c r="F69" s="142"/>
      <c r="G69" s="142"/>
      <c r="H69" s="142"/>
      <c r="I69" s="142"/>
      <c r="J69" s="142"/>
      <c r="K69" s="142"/>
      <c r="L69" s="142"/>
    </row>
    <row r="70" spans="2:12" ht="30" customHeight="1" x14ac:dyDescent="0.2">
      <c r="B70" s="140"/>
      <c r="C70" s="140"/>
      <c r="D70" s="142" t="s">
        <v>30</v>
      </c>
      <c r="E70" s="142"/>
      <c r="F70" s="142"/>
      <c r="G70" s="142" t="s">
        <v>31</v>
      </c>
      <c r="H70" s="142"/>
      <c r="I70" s="142"/>
      <c r="J70" s="142"/>
      <c r="K70" s="142" t="s">
        <v>8</v>
      </c>
      <c r="L70" s="142"/>
    </row>
    <row r="71" spans="2:12" ht="26.1" customHeight="1" x14ac:dyDescent="0.2">
      <c r="B71" s="141"/>
      <c r="C71" s="141"/>
      <c r="D71" s="143" t="s">
        <v>11</v>
      </c>
      <c r="E71" s="143"/>
      <c r="F71" s="67" t="s">
        <v>10</v>
      </c>
      <c r="G71" s="144" t="s">
        <v>32</v>
      </c>
      <c r="H71" s="144"/>
      <c r="I71" s="144"/>
      <c r="J71" s="67" t="s">
        <v>10</v>
      </c>
      <c r="K71" s="143" t="s">
        <v>13</v>
      </c>
      <c r="L71" s="143"/>
    </row>
    <row r="72" spans="2:12" ht="24" customHeight="1" x14ac:dyDescent="0.2">
      <c r="B72" s="135">
        <v>2014</v>
      </c>
      <c r="C72" s="136"/>
      <c r="D72" s="132">
        <v>104119.351584139</v>
      </c>
      <c r="E72" s="132" t="s">
        <v>33</v>
      </c>
      <c r="F72" s="14">
        <v>11.130245880392931</v>
      </c>
      <c r="G72" s="132">
        <v>390.85419620490001</v>
      </c>
      <c r="H72" s="132"/>
      <c r="I72" s="132"/>
      <c r="J72" s="14">
        <v>-1.8484441262510032</v>
      </c>
      <c r="K72" s="137">
        <f>G72/D72*100</f>
        <v>0.37539054004677519</v>
      </c>
      <c r="L72" s="134"/>
    </row>
    <row r="73" spans="2:12" ht="24" customHeight="1" x14ac:dyDescent="0.2">
      <c r="B73" s="135">
        <v>2015</v>
      </c>
      <c r="C73" s="136"/>
      <c r="D73" s="132">
        <v>108024.03987031101</v>
      </c>
      <c r="E73" s="132" t="s">
        <v>33</v>
      </c>
      <c r="F73" s="14">
        <v>3.7502041904444949</v>
      </c>
      <c r="G73" s="132">
        <v>269.43153011319998</v>
      </c>
      <c r="H73" s="132"/>
      <c r="I73" s="132"/>
      <c r="J73" s="14">
        <v>-31.06597479845038</v>
      </c>
      <c r="K73" s="137">
        <f>G73/D73*100</f>
        <v>0.24941812066709207</v>
      </c>
      <c r="L73" s="134"/>
    </row>
    <row r="74" spans="2:12" ht="24" customHeight="1" x14ac:dyDescent="0.2">
      <c r="B74" s="135">
        <v>2016</v>
      </c>
      <c r="C74" s="136"/>
      <c r="D74" s="132">
        <v>110970.46258028799</v>
      </c>
      <c r="E74" s="132" t="s">
        <v>33</v>
      </c>
      <c r="F74" s="14">
        <v>2.727562044073073</v>
      </c>
      <c r="G74" s="132">
        <v>203.4092419847</v>
      </c>
      <c r="H74" s="132"/>
      <c r="I74" s="132"/>
      <c r="J74" s="14">
        <v>-24.504291721448169</v>
      </c>
      <c r="K74" s="137">
        <f>G74/D74*100</f>
        <v>0.18330034610564214</v>
      </c>
      <c r="L74" s="134"/>
    </row>
    <row r="75" spans="2:12" ht="24" customHeight="1" x14ac:dyDescent="0.2">
      <c r="B75" s="135"/>
      <c r="C75" s="136"/>
      <c r="D75" s="132"/>
      <c r="E75" s="132"/>
      <c r="F75" s="14"/>
      <c r="G75" s="132"/>
      <c r="H75" s="132"/>
      <c r="I75" s="132"/>
      <c r="J75" s="14"/>
      <c r="K75" s="137"/>
      <c r="L75" s="134"/>
    </row>
    <row r="76" spans="2:12" ht="24" customHeight="1" x14ac:dyDescent="0.2">
      <c r="B76" s="16">
        <v>15</v>
      </c>
      <c r="C76" s="17" t="s">
        <v>15</v>
      </c>
      <c r="D76" s="131">
        <v>111481.19787567301</v>
      </c>
      <c r="E76" s="132"/>
      <c r="F76" s="14">
        <v>9.7872587385614551</v>
      </c>
      <c r="G76" s="131">
        <v>15.783900664200001</v>
      </c>
      <c r="H76" s="132"/>
      <c r="I76" s="132"/>
      <c r="J76" s="14">
        <v>-54.968679894982998</v>
      </c>
      <c r="K76" s="133">
        <f t="shared" ref="K76:K78" si="11">G76/D76*100</f>
        <v>1.4158352228868814E-2</v>
      </c>
      <c r="L76" s="134"/>
    </row>
    <row r="77" spans="2:12" ht="24" customHeight="1" x14ac:dyDescent="0.2">
      <c r="B77" s="16"/>
      <c r="C77" s="17" t="s">
        <v>16</v>
      </c>
      <c r="D77" s="131">
        <v>107484.30730913</v>
      </c>
      <c r="E77" s="132"/>
      <c r="F77" s="14">
        <v>6.0746459890448357E-2</v>
      </c>
      <c r="G77" s="131">
        <v>21.0408691572</v>
      </c>
      <c r="H77" s="132"/>
      <c r="I77" s="132"/>
      <c r="J77" s="14">
        <v>-9.8704702199517094</v>
      </c>
      <c r="K77" s="133">
        <f t="shared" si="11"/>
        <v>1.9575759181929185E-2</v>
      </c>
      <c r="L77" s="134"/>
    </row>
    <row r="78" spans="2:12" ht="24" customHeight="1" x14ac:dyDescent="0.2">
      <c r="B78" s="16"/>
      <c r="C78" s="17" t="s">
        <v>17</v>
      </c>
      <c r="D78" s="131">
        <v>108024.03987031101</v>
      </c>
      <c r="E78" s="132"/>
      <c r="F78" s="14">
        <v>3.7502041904444949</v>
      </c>
      <c r="G78" s="131">
        <v>11.723268893499998</v>
      </c>
      <c r="H78" s="132"/>
      <c r="I78" s="132"/>
      <c r="J78" s="14">
        <v>-22.447084347570378</v>
      </c>
      <c r="K78" s="133">
        <f t="shared" si="11"/>
        <v>1.0852462940262601E-2</v>
      </c>
      <c r="L78" s="134"/>
    </row>
    <row r="79" spans="2:12" ht="24" customHeight="1" x14ac:dyDescent="0.2">
      <c r="B79" s="16">
        <v>16</v>
      </c>
      <c r="C79" s="17" t="s">
        <v>18</v>
      </c>
      <c r="D79" s="131">
        <v>106720.37197643299</v>
      </c>
      <c r="E79" s="132"/>
      <c r="F79" s="14">
        <v>1.7223038384230893</v>
      </c>
      <c r="G79" s="131">
        <v>15.695364915599999</v>
      </c>
      <c r="H79" s="132"/>
      <c r="I79" s="132"/>
      <c r="J79" s="14">
        <v>-61.022290713582493</v>
      </c>
      <c r="K79" s="133">
        <f t="shared" ref="K79:K84" si="12">G79/D79*100</f>
        <v>1.4706999821051971E-2</v>
      </c>
      <c r="L79" s="134"/>
    </row>
    <row r="80" spans="2:12" ht="24" customHeight="1" x14ac:dyDescent="0.2">
      <c r="B80" s="16"/>
      <c r="C80" s="17" t="s">
        <v>34</v>
      </c>
      <c r="D80" s="131">
        <v>107047.01651065401</v>
      </c>
      <c r="E80" s="132"/>
      <c r="F80" s="14">
        <v>-6.8229145284743664</v>
      </c>
      <c r="G80" s="131">
        <v>18.961184829499999</v>
      </c>
      <c r="H80" s="132"/>
      <c r="I80" s="132"/>
      <c r="J80" s="14">
        <v>-28.145063716635697</v>
      </c>
      <c r="K80" s="133">
        <f t="shared" si="12"/>
        <v>1.7712950297510497E-2</v>
      </c>
      <c r="L80" s="134"/>
    </row>
    <row r="81" spans="2:12" ht="24" customHeight="1" x14ac:dyDescent="0.2">
      <c r="B81" s="16"/>
      <c r="C81" s="58" t="s">
        <v>20</v>
      </c>
      <c r="D81" s="131">
        <v>110463.81171423598</v>
      </c>
      <c r="E81" s="132"/>
      <c r="F81" s="14">
        <v>-4.0200697132903418</v>
      </c>
      <c r="G81" s="131">
        <v>16.0384124568</v>
      </c>
      <c r="H81" s="132"/>
      <c r="I81" s="132"/>
      <c r="J81" s="14">
        <v>-53.509314601493216</v>
      </c>
      <c r="K81" s="133">
        <f t="shared" si="12"/>
        <v>1.4519155375780914E-2</v>
      </c>
      <c r="L81" s="134"/>
    </row>
    <row r="82" spans="2:12" ht="24" customHeight="1" x14ac:dyDescent="0.2">
      <c r="B82" s="16"/>
      <c r="C82" s="78" t="s">
        <v>21</v>
      </c>
      <c r="D82" s="131">
        <v>110635.430847193</v>
      </c>
      <c r="E82" s="132"/>
      <c r="F82" s="14">
        <v>-4.1275830740531756</v>
      </c>
      <c r="G82" s="131">
        <v>20.1639677555</v>
      </c>
      <c r="H82" s="132"/>
      <c r="I82" s="132"/>
      <c r="J82" s="14">
        <v>-48.066400086152349</v>
      </c>
      <c r="K82" s="133">
        <f t="shared" si="12"/>
        <v>1.8225596991030827E-2</v>
      </c>
      <c r="L82" s="134"/>
    </row>
    <row r="83" spans="2:12" ht="24" customHeight="1" x14ac:dyDescent="0.2">
      <c r="B83" s="16"/>
      <c r="C83" s="85" t="s">
        <v>22</v>
      </c>
      <c r="D83" s="131">
        <v>113851.063106285</v>
      </c>
      <c r="E83" s="132"/>
      <c r="F83" s="14">
        <v>-0.80565768196885212</v>
      </c>
      <c r="G83" s="131">
        <v>21.837788727</v>
      </c>
      <c r="H83" s="132"/>
      <c r="I83" s="132"/>
      <c r="J83" s="14">
        <v>-25.326369934547099</v>
      </c>
      <c r="K83" s="133">
        <f t="shared" si="12"/>
        <v>1.9181014328002767E-2</v>
      </c>
      <c r="L83" s="134"/>
    </row>
    <row r="84" spans="2:12" ht="24" customHeight="1" x14ac:dyDescent="0.2">
      <c r="B84" s="16"/>
      <c r="C84" s="86" t="s">
        <v>23</v>
      </c>
      <c r="D84" s="131">
        <v>114923.55911816201</v>
      </c>
      <c r="E84" s="132"/>
      <c r="F84" s="14">
        <v>2.1701441583164005</v>
      </c>
      <c r="G84" s="131">
        <v>21.124494576099998</v>
      </c>
      <c r="H84" s="132"/>
      <c r="I84" s="132"/>
      <c r="J84" s="14">
        <v>3.1199796682856107</v>
      </c>
      <c r="K84" s="133">
        <f t="shared" si="12"/>
        <v>1.8381343858642797E-2</v>
      </c>
      <c r="L84" s="134"/>
    </row>
    <row r="85" spans="2:12" ht="24" customHeight="1" x14ac:dyDescent="0.2">
      <c r="B85" s="16"/>
      <c r="C85" s="93" t="s">
        <v>24</v>
      </c>
      <c r="D85" s="131">
        <v>115617.45886236799</v>
      </c>
      <c r="E85" s="132"/>
      <c r="F85" s="14">
        <v>2.3866592065695746</v>
      </c>
      <c r="G85" s="131">
        <v>11.481812661600001</v>
      </c>
      <c r="H85" s="132"/>
      <c r="I85" s="132"/>
      <c r="J85" s="14">
        <v>-3.4223096524323315</v>
      </c>
      <c r="K85" s="133">
        <f t="shared" ref="K85" si="13">G85/D85*100</f>
        <v>9.9308640533849208E-3</v>
      </c>
      <c r="L85" s="134"/>
    </row>
    <row r="86" spans="2:12" ht="24" customHeight="1" x14ac:dyDescent="0.2">
      <c r="B86" s="16"/>
      <c r="C86" s="96" t="s">
        <v>25</v>
      </c>
      <c r="D86" s="131">
        <v>117340.27857079401</v>
      </c>
      <c r="E86" s="132"/>
      <c r="F86" s="14">
        <v>5.8203109613411463</v>
      </c>
      <c r="G86" s="131">
        <v>13.538800397300001</v>
      </c>
      <c r="H86" s="132"/>
      <c r="I86" s="132"/>
      <c r="J86" s="14">
        <v>65.255804492405616</v>
      </c>
      <c r="K86" s="133">
        <f t="shared" ref="K86" si="14">G86/D86*100</f>
        <v>1.1538067373115824E-2</v>
      </c>
      <c r="L86" s="134"/>
    </row>
    <row r="87" spans="2:12" ht="24" customHeight="1" x14ac:dyDescent="0.2">
      <c r="B87" s="16"/>
      <c r="C87" s="99" t="s">
        <v>14</v>
      </c>
      <c r="D87" s="131">
        <v>115216.139591727</v>
      </c>
      <c r="E87" s="132"/>
      <c r="F87" s="14">
        <v>3.4309510380204244</v>
      </c>
      <c r="G87" s="131">
        <v>17.246850228499998</v>
      </c>
      <c r="H87" s="132"/>
      <c r="I87" s="132"/>
      <c r="J87" s="14">
        <v>55.485351007640517</v>
      </c>
      <c r="K87" s="133">
        <f t="shared" ref="K87" si="15">G87/D87*100</f>
        <v>1.4969126972674924E-2</v>
      </c>
      <c r="L87" s="134"/>
    </row>
    <row r="88" spans="2:12" ht="24" customHeight="1" x14ac:dyDescent="0.2">
      <c r="B88" s="16"/>
      <c r="C88" s="104" t="s">
        <v>15</v>
      </c>
      <c r="D88" s="131">
        <v>112489.753315657</v>
      </c>
      <c r="E88" s="132"/>
      <c r="F88" s="14">
        <v>0.90468658321087858</v>
      </c>
      <c r="G88" s="131">
        <v>12.931535831400002</v>
      </c>
      <c r="H88" s="132"/>
      <c r="I88" s="132"/>
      <c r="J88" s="14">
        <v>-18.071355702773428</v>
      </c>
      <c r="K88" s="133">
        <f t="shared" ref="K88" si="16">G88/D88*100</f>
        <v>1.1495745568143327E-2</v>
      </c>
      <c r="L88" s="134"/>
    </row>
    <row r="89" spans="2:12" ht="24" customHeight="1" x14ac:dyDescent="0.2">
      <c r="B89" s="16"/>
      <c r="C89" s="109" t="s">
        <v>16</v>
      </c>
      <c r="D89" s="131">
        <v>112460.498787965</v>
      </c>
      <c r="E89" s="132"/>
      <c r="F89" s="14">
        <v>4.6296911646118044</v>
      </c>
      <c r="G89" s="131">
        <v>15.568191623299999</v>
      </c>
      <c r="H89" s="132"/>
      <c r="I89" s="132"/>
      <c r="J89" s="14">
        <v>-26.009750324535897</v>
      </c>
      <c r="K89" s="133">
        <f t="shared" ref="K89" si="17">G89/D89*100</f>
        <v>1.3843253223207324E-2</v>
      </c>
      <c r="L89" s="134"/>
    </row>
    <row r="90" spans="2:12" ht="24" customHeight="1" x14ac:dyDescent="0.2">
      <c r="B90" s="16"/>
      <c r="C90" s="110" t="s">
        <v>17</v>
      </c>
      <c r="D90" s="131">
        <v>110970.46258028799</v>
      </c>
      <c r="E90" s="132"/>
      <c r="F90" s="14">
        <v>2.727562044073073</v>
      </c>
      <c r="G90" s="131">
        <v>18.820837982099999</v>
      </c>
      <c r="H90" s="132"/>
      <c r="I90" s="132"/>
      <c r="J90" s="14">
        <v>60.542576930358294</v>
      </c>
      <c r="K90" s="133">
        <f t="shared" ref="K90" si="18">G90/D90*100</f>
        <v>1.6960223057989846E-2</v>
      </c>
      <c r="L90" s="134"/>
    </row>
    <row r="91" spans="2:12" ht="24" customHeight="1" x14ac:dyDescent="0.2">
      <c r="B91" s="16">
        <v>17</v>
      </c>
      <c r="C91" s="115" t="s">
        <v>18</v>
      </c>
      <c r="D91" s="131">
        <v>109721.25317430601</v>
      </c>
      <c r="E91" s="132"/>
      <c r="F91" s="14">
        <v>2.811910361908887</v>
      </c>
      <c r="G91" s="131">
        <v>15.695364915599999</v>
      </c>
      <c r="H91" s="132"/>
      <c r="I91" s="132"/>
      <c r="J91" s="14">
        <v>0</v>
      </c>
      <c r="K91" s="133">
        <f t="shared" ref="K91" si="19">G91/D91*100</f>
        <v>1.4304762715994446E-2</v>
      </c>
      <c r="L91" s="134"/>
    </row>
    <row r="92" spans="2:12" ht="24" customHeight="1" x14ac:dyDescent="0.2">
      <c r="B92" s="16"/>
      <c r="C92" s="118" t="s">
        <v>34</v>
      </c>
      <c r="D92" s="131">
        <v>113938.77743017099</v>
      </c>
      <c r="E92" s="132"/>
      <c r="F92" s="14">
        <v>6.4380691252904354</v>
      </c>
      <c r="G92" s="131">
        <v>18.961184829499999</v>
      </c>
      <c r="H92" s="132"/>
      <c r="I92" s="132"/>
      <c r="J92" s="14">
        <v>0</v>
      </c>
      <c r="K92" s="133">
        <f t="shared" ref="K92" si="20">G92/D92*100</f>
        <v>1.6641555453866998E-2</v>
      </c>
      <c r="L92" s="134"/>
    </row>
    <row r="93" spans="2:12" ht="24" customHeight="1" x14ac:dyDescent="0.2">
      <c r="B93" s="16"/>
      <c r="C93" s="121" t="s">
        <v>20</v>
      </c>
      <c r="D93" s="131">
        <v>114898.57653782301</v>
      </c>
      <c r="E93" s="132"/>
      <c r="F93" s="14">
        <v>4.01467662102728</v>
      </c>
      <c r="G93" s="131">
        <v>38.985963104600003</v>
      </c>
      <c r="H93" s="132"/>
      <c r="I93" s="132"/>
      <c r="J93" s="14">
        <v>143.07869129572518</v>
      </c>
      <c r="K93" s="133">
        <f t="shared" ref="K93" si="21">G93/D93*100</f>
        <v>3.3930762485787948E-2</v>
      </c>
      <c r="L93" s="134"/>
    </row>
    <row r="94" spans="2:12" ht="2.1" customHeight="1" x14ac:dyDescent="0.2">
      <c r="B94" s="18"/>
      <c r="C94" s="19"/>
      <c r="D94" s="146"/>
      <c r="E94" s="146"/>
      <c r="F94" s="26"/>
      <c r="G94" s="146"/>
      <c r="H94" s="146"/>
      <c r="I94" s="146"/>
      <c r="J94" s="26"/>
      <c r="K94" s="146"/>
      <c r="L94" s="147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1:E91"/>
    <mergeCell ref="G91:I91"/>
    <mergeCell ref="K91:L91"/>
    <mergeCell ref="D89:E89"/>
    <mergeCell ref="G89:I89"/>
    <mergeCell ref="K89:L89"/>
    <mergeCell ref="D90:E90"/>
    <mergeCell ref="G90:I90"/>
    <mergeCell ref="K90:L90"/>
    <mergeCell ref="D88:E88"/>
    <mergeCell ref="G88:I88"/>
    <mergeCell ref="K88:L88"/>
    <mergeCell ref="D87:E87"/>
    <mergeCell ref="G87:I87"/>
    <mergeCell ref="K87:L87"/>
    <mergeCell ref="D86:E86"/>
    <mergeCell ref="G86:I86"/>
    <mergeCell ref="K86:L86"/>
    <mergeCell ref="D85:E85"/>
    <mergeCell ref="G85:I85"/>
    <mergeCell ref="K85:L85"/>
    <mergeCell ref="D83:E83"/>
    <mergeCell ref="G83:I83"/>
    <mergeCell ref="K83:L83"/>
    <mergeCell ref="D84:E84"/>
    <mergeCell ref="G84:I84"/>
    <mergeCell ref="K84:L84"/>
    <mergeCell ref="D79:E79"/>
    <mergeCell ref="G79:I79"/>
    <mergeCell ref="K79:L79"/>
    <mergeCell ref="B100:L100"/>
    <mergeCell ref="D80:E80"/>
    <mergeCell ref="G80:I80"/>
    <mergeCell ref="K80:L80"/>
    <mergeCell ref="D94:E94"/>
    <mergeCell ref="G94:I94"/>
    <mergeCell ref="K94:L94"/>
    <mergeCell ref="D81:E81"/>
    <mergeCell ref="G81:I81"/>
    <mergeCell ref="K81:L81"/>
    <mergeCell ref="D82:E82"/>
    <mergeCell ref="G82:I82"/>
    <mergeCell ref="K82:L82"/>
    <mergeCell ref="K76:L76"/>
    <mergeCell ref="D77:E77"/>
    <mergeCell ref="G77:I77"/>
    <mergeCell ref="K77:L77"/>
    <mergeCell ref="D78:E78"/>
    <mergeCell ref="G78:I78"/>
    <mergeCell ref="K78:L78"/>
    <mergeCell ref="B72:C72"/>
    <mergeCell ref="D72:E72"/>
    <mergeCell ref="G72:I72"/>
    <mergeCell ref="K72:L72"/>
    <mergeCell ref="B73:C73"/>
    <mergeCell ref="D73:E73"/>
    <mergeCell ref="G73:I73"/>
    <mergeCell ref="K73:L73"/>
    <mergeCell ref="K71:L71"/>
    <mergeCell ref="B10:C10"/>
    <mergeCell ref="B11:C11"/>
    <mergeCell ref="B13:C13"/>
    <mergeCell ref="B69:C71"/>
    <mergeCell ref="B12:C12"/>
    <mergeCell ref="D76:E76"/>
    <mergeCell ref="G76:I76"/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B74:C74"/>
    <mergeCell ref="D74:E74"/>
    <mergeCell ref="G74:I74"/>
    <mergeCell ref="K74:L74"/>
    <mergeCell ref="B75:C75"/>
    <mergeCell ref="D75:E75"/>
    <mergeCell ref="G75:I75"/>
    <mergeCell ref="K75:L75"/>
    <mergeCell ref="D93:E93"/>
    <mergeCell ref="G93:I93"/>
    <mergeCell ref="K93:L93"/>
    <mergeCell ref="D92:E92"/>
    <mergeCell ref="G92:I92"/>
    <mergeCell ref="K92:L92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46" zoomScale="65" zoomScaleNormal="100" zoomScaleSheetLayoutView="65" workbookViewId="0">
      <selection activeCell="F85" sqref="F85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53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1"/>
    </row>
    <row r="2" spans="2:20" ht="3.95" customHeight="1" x14ac:dyDescent="0.2"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40"/>
      <c r="C6" s="140"/>
      <c r="D6" s="154" t="s">
        <v>38</v>
      </c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6"/>
      <c r="T6" s="11"/>
    </row>
    <row r="7" spans="2:20" ht="20.100000000000001" customHeight="1" x14ac:dyDescent="0.2">
      <c r="B7" s="140"/>
      <c r="C7" s="140"/>
      <c r="D7" s="142" t="s">
        <v>39</v>
      </c>
      <c r="E7" s="142"/>
      <c r="F7" s="142"/>
      <c r="G7" s="142"/>
      <c r="H7" s="142" t="s">
        <v>40</v>
      </c>
      <c r="I7" s="142"/>
      <c r="J7" s="142"/>
      <c r="K7" s="142"/>
      <c r="L7" s="142" t="s">
        <v>41</v>
      </c>
      <c r="M7" s="142"/>
      <c r="N7" s="142"/>
      <c r="O7" s="142"/>
      <c r="P7" s="142" t="s">
        <v>42</v>
      </c>
      <c r="Q7" s="142"/>
      <c r="R7" s="142"/>
      <c r="S7" s="142"/>
      <c r="T7" s="11"/>
    </row>
    <row r="8" spans="2:20" ht="20.100000000000001" customHeight="1" x14ac:dyDescent="0.2">
      <c r="B8" s="140"/>
      <c r="C8" s="140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1"/>
    </row>
    <row r="9" spans="2:20" ht="26.1" customHeight="1" x14ac:dyDescent="0.2">
      <c r="B9" s="141"/>
      <c r="C9" s="141"/>
      <c r="D9" s="143" t="s">
        <v>43</v>
      </c>
      <c r="E9" s="143"/>
      <c r="F9" s="67" t="s">
        <v>10</v>
      </c>
      <c r="G9" s="67" t="s">
        <v>44</v>
      </c>
      <c r="H9" s="148" t="s">
        <v>43</v>
      </c>
      <c r="I9" s="149"/>
      <c r="J9" s="150"/>
      <c r="K9" s="67" t="s">
        <v>10</v>
      </c>
      <c r="L9" s="148" t="s">
        <v>43</v>
      </c>
      <c r="M9" s="149"/>
      <c r="N9" s="150"/>
      <c r="O9" s="67" t="s">
        <v>10</v>
      </c>
      <c r="P9" s="151" t="s">
        <v>43</v>
      </c>
      <c r="Q9" s="149"/>
      <c r="R9" s="152"/>
      <c r="S9" s="67" t="s">
        <v>10</v>
      </c>
      <c r="T9" s="11"/>
    </row>
    <row r="10" spans="2:20" ht="24" customHeight="1" x14ac:dyDescent="0.2">
      <c r="B10" s="135">
        <v>2014</v>
      </c>
      <c r="C10" s="136"/>
      <c r="D10" s="132">
        <v>47677.752179158706</v>
      </c>
      <c r="E10" s="132"/>
      <c r="F10" s="13">
        <v>24.360383543846531</v>
      </c>
      <c r="G10" s="14"/>
      <c r="H10" s="131">
        <v>430.07782146990002</v>
      </c>
      <c r="I10" s="132"/>
      <c r="J10" s="132"/>
      <c r="K10" s="14">
        <v>-5.6271197223867198E-2</v>
      </c>
      <c r="L10" s="131">
        <v>38569.339897934195</v>
      </c>
      <c r="M10" s="132"/>
      <c r="N10" s="132"/>
      <c r="O10" s="14">
        <v>34.569917374014338</v>
      </c>
      <c r="P10" s="131">
        <v>707.9515584049999</v>
      </c>
      <c r="Q10" s="132"/>
      <c r="R10" s="132"/>
      <c r="S10" s="14">
        <v>319.44145521131128</v>
      </c>
      <c r="T10" s="11"/>
    </row>
    <row r="11" spans="2:20" ht="24" customHeight="1" x14ac:dyDescent="0.2">
      <c r="B11" s="135">
        <v>2015</v>
      </c>
      <c r="C11" s="136"/>
      <c r="D11" s="132">
        <v>29429.945740419702</v>
      </c>
      <c r="E11" s="132"/>
      <c r="F11" s="13">
        <v>-38.273210469674027</v>
      </c>
      <c r="G11" s="14"/>
      <c r="H11" s="131">
        <v>285.84500235819996</v>
      </c>
      <c r="I11" s="132"/>
      <c r="J11" s="132"/>
      <c r="K11" s="14">
        <v>-33.536446640923693</v>
      </c>
      <c r="L11" s="131">
        <v>27877.850713580094</v>
      </c>
      <c r="M11" s="132"/>
      <c r="N11" s="132"/>
      <c r="O11" s="14">
        <v>-27.786620720832268</v>
      </c>
      <c r="P11" s="131">
        <v>238.919804736</v>
      </c>
      <c r="Q11" s="132"/>
      <c r="R11" s="132"/>
      <c r="S11" s="14">
        <v>-66.251955815411804</v>
      </c>
      <c r="T11" s="11"/>
    </row>
    <row r="12" spans="2:20" ht="24" customHeight="1" x14ac:dyDescent="0.2">
      <c r="B12" s="135">
        <v>2016</v>
      </c>
      <c r="C12" s="136"/>
      <c r="D12" s="132">
        <v>26233.451810459101</v>
      </c>
      <c r="E12" s="132"/>
      <c r="F12" s="111">
        <v>-10.861365352673658</v>
      </c>
      <c r="G12" s="14"/>
      <c r="H12" s="131">
        <v>215.87869888469999</v>
      </c>
      <c r="I12" s="132"/>
      <c r="J12" s="132"/>
      <c r="K12" s="14">
        <v>-24.477007782638559</v>
      </c>
      <c r="L12" s="131">
        <v>21897.629065529003</v>
      </c>
      <c r="M12" s="132"/>
      <c r="N12" s="132"/>
      <c r="O12" s="14">
        <v>-21.373394117934996</v>
      </c>
      <c r="P12" s="131">
        <v>177.58364779899998</v>
      </c>
      <c r="Q12" s="132"/>
      <c r="R12" s="132"/>
      <c r="S12" s="14">
        <v>-25.672278195930577</v>
      </c>
      <c r="T12" s="11"/>
    </row>
    <row r="13" spans="2:20" ht="24" customHeight="1" x14ac:dyDescent="0.2">
      <c r="B13" s="135"/>
      <c r="C13" s="136"/>
      <c r="D13" s="132"/>
      <c r="E13" s="132"/>
      <c r="F13" s="13"/>
      <c r="G13" s="14"/>
      <c r="H13" s="132"/>
      <c r="I13" s="132"/>
      <c r="K13" s="14"/>
      <c r="L13" s="132"/>
      <c r="M13" s="132"/>
      <c r="O13" s="14"/>
      <c r="P13" s="131"/>
      <c r="Q13" s="132"/>
      <c r="R13" s="132"/>
      <c r="S13" s="14"/>
      <c r="T13" s="11"/>
    </row>
    <row r="14" spans="2:20" ht="24" customHeight="1" x14ac:dyDescent="0.2">
      <c r="B14" s="16">
        <v>15</v>
      </c>
      <c r="C14" s="17" t="s">
        <v>15</v>
      </c>
      <c r="D14" s="132">
        <v>2572.2222962713995</v>
      </c>
      <c r="E14" s="132"/>
      <c r="F14" s="13">
        <v>-30.357818643138078</v>
      </c>
      <c r="G14" s="14">
        <v>-41.784911563526514</v>
      </c>
      <c r="H14" s="131">
        <v>16.403146164200002</v>
      </c>
      <c r="I14" s="132"/>
      <c r="J14" s="132"/>
      <c r="K14" s="14">
        <v>-59.906208351560508</v>
      </c>
      <c r="L14" s="131">
        <v>2513.398556995</v>
      </c>
      <c r="M14" s="132"/>
      <c r="N14" s="132"/>
      <c r="O14" s="14">
        <v>-18.929888909548474</v>
      </c>
      <c r="P14" s="131">
        <v>16.483728586999998</v>
      </c>
      <c r="Q14" s="132"/>
      <c r="R14" s="132"/>
      <c r="S14" s="14">
        <v>-8.7455749692635809</v>
      </c>
      <c r="T14" s="11"/>
    </row>
    <row r="15" spans="2:20" ht="24" customHeight="1" x14ac:dyDescent="0.2">
      <c r="B15" s="16"/>
      <c r="C15" s="17" t="s">
        <v>16</v>
      </c>
      <c r="D15" s="132">
        <v>2474.5037463258</v>
      </c>
      <c r="E15" s="132"/>
      <c r="F15" s="13">
        <v>8.2930190578280225</v>
      </c>
      <c r="G15" s="14">
        <v>-39.262018865341261</v>
      </c>
      <c r="H15" s="131">
        <v>21.3347190872</v>
      </c>
      <c r="I15" s="132"/>
      <c r="J15" s="132"/>
      <c r="K15" s="14">
        <v>-19.415323356772628</v>
      </c>
      <c r="L15" s="131">
        <v>2399.0066604379999</v>
      </c>
      <c r="M15" s="132"/>
      <c r="N15" s="132"/>
      <c r="O15" s="14">
        <v>10.555778866349751</v>
      </c>
      <c r="P15" s="131">
        <v>17.058967930000001</v>
      </c>
      <c r="Q15" s="132"/>
      <c r="R15" s="132"/>
      <c r="S15" s="14">
        <v>37.637128435853541</v>
      </c>
      <c r="T15" s="11"/>
    </row>
    <row r="16" spans="2:20" ht="24" customHeight="1" x14ac:dyDescent="0.2">
      <c r="B16" s="16"/>
      <c r="C16" s="17" t="s">
        <v>17</v>
      </c>
      <c r="D16" s="132">
        <v>1881.5951763325004</v>
      </c>
      <c r="E16" s="132"/>
      <c r="F16" s="13">
        <v>-18.956136713460026</v>
      </c>
      <c r="G16" s="14">
        <v>-38.273210469674027</v>
      </c>
      <c r="H16" s="131">
        <v>13.026709518499999</v>
      </c>
      <c r="I16" s="132"/>
      <c r="J16" s="132"/>
      <c r="K16" s="14">
        <v>-30.707177646596463</v>
      </c>
      <c r="L16" s="131">
        <v>1831.7195487180002</v>
      </c>
      <c r="M16" s="132"/>
      <c r="N16" s="132"/>
      <c r="O16" s="14">
        <v>-17.181258740713655</v>
      </c>
      <c r="P16" s="131">
        <v>12.680554843000001</v>
      </c>
      <c r="Q16" s="132"/>
      <c r="R16" s="132"/>
      <c r="S16" s="14">
        <v>-8.5820577378605485</v>
      </c>
      <c r="T16" s="11"/>
    </row>
    <row r="17" spans="2:20" ht="24" customHeight="1" x14ac:dyDescent="0.2">
      <c r="B17" s="16">
        <v>16</v>
      </c>
      <c r="C17" s="17" t="s">
        <v>18</v>
      </c>
      <c r="D17" s="132">
        <v>2369.1767528655996</v>
      </c>
      <c r="E17" s="132"/>
      <c r="F17" s="13">
        <v>-10.715041242011914</v>
      </c>
      <c r="G17" s="14">
        <v>-10.715041242011914</v>
      </c>
      <c r="H17" s="131">
        <v>18.1976750406</v>
      </c>
      <c r="I17" s="132"/>
      <c r="J17" s="132"/>
      <c r="K17" s="14">
        <v>-58.446999421883696</v>
      </c>
      <c r="L17" s="131">
        <v>2307.5030329360002</v>
      </c>
      <c r="M17" s="132"/>
      <c r="N17" s="132"/>
      <c r="O17" s="14">
        <v>-8.6900826563353846</v>
      </c>
      <c r="P17" s="131">
        <v>14.949712380000001</v>
      </c>
      <c r="Q17" s="132"/>
      <c r="R17" s="132"/>
      <c r="S17" s="14">
        <v>-36.312365439164715</v>
      </c>
      <c r="T17" s="11"/>
    </row>
    <row r="18" spans="2:20" ht="24" customHeight="1" x14ac:dyDescent="0.2">
      <c r="B18" s="16"/>
      <c r="C18" s="17" t="s">
        <v>34</v>
      </c>
      <c r="D18" s="132">
        <v>2242.5570729634992</v>
      </c>
      <c r="E18" s="132"/>
      <c r="F18" s="13">
        <v>-10.185567435479436</v>
      </c>
      <c r="G18" s="14">
        <v>-10.458354941954816</v>
      </c>
      <c r="H18" s="131">
        <v>20.168442329499999</v>
      </c>
      <c r="I18" s="132"/>
      <c r="J18" s="132"/>
      <c r="K18" s="14">
        <v>-25.755602784845046</v>
      </c>
      <c r="L18" s="131">
        <v>2186.6071941709997</v>
      </c>
      <c r="M18" s="132"/>
      <c r="N18" s="132"/>
      <c r="O18" s="14">
        <v>-8.5808263955076018</v>
      </c>
      <c r="P18" s="131">
        <v>13.24964583</v>
      </c>
      <c r="Q18" s="132"/>
      <c r="R18" s="132"/>
      <c r="S18" s="14">
        <v>-14.684144507735198</v>
      </c>
      <c r="T18" s="11"/>
    </row>
    <row r="19" spans="2:20" ht="24" customHeight="1" x14ac:dyDescent="0.2">
      <c r="B19" s="16"/>
      <c r="C19" s="58" t="s">
        <v>20</v>
      </c>
      <c r="D19" s="132">
        <v>2505.4864422447999</v>
      </c>
      <c r="E19" s="132"/>
      <c r="F19" s="56">
        <v>-25.737437407584551</v>
      </c>
      <c r="G19" s="14">
        <v>-16.505713916022046</v>
      </c>
      <c r="H19" s="131">
        <v>16.6288557068</v>
      </c>
      <c r="I19" s="132"/>
      <c r="J19" s="132"/>
      <c r="K19" s="14">
        <v>-52.793515091082199</v>
      </c>
      <c r="L19" s="131">
        <v>2444.5654803179996</v>
      </c>
      <c r="M19" s="132"/>
      <c r="N19" s="132"/>
      <c r="O19" s="14">
        <v>-24.70187619546159</v>
      </c>
      <c r="P19" s="131">
        <v>11.440763260000001</v>
      </c>
      <c r="Q19" s="132"/>
      <c r="R19" s="132"/>
      <c r="S19" s="14">
        <v>-53.709429234739694</v>
      </c>
      <c r="T19" s="11"/>
    </row>
    <row r="20" spans="2:20" ht="24" customHeight="1" x14ac:dyDescent="0.2">
      <c r="B20" s="16"/>
      <c r="C20" s="78" t="s">
        <v>21</v>
      </c>
      <c r="D20" s="132">
        <v>1962.5969110330998</v>
      </c>
      <c r="E20" s="132"/>
      <c r="F20" s="79">
        <v>-25.799311956628536</v>
      </c>
      <c r="G20" s="14">
        <v>-18.70653922487293</v>
      </c>
      <c r="H20" s="131">
        <v>20.993202505500001</v>
      </c>
      <c r="I20" s="132"/>
      <c r="J20" s="132"/>
      <c r="K20" s="14">
        <v>-48.765180937901974</v>
      </c>
      <c r="L20" s="131">
        <v>1887.4833985149999</v>
      </c>
      <c r="M20" s="132"/>
      <c r="N20" s="132"/>
      <c r="O20" s="14">
        <v>-23.463237915408719</v>
      </c>
      <c r="P20" s="131">
        <v>10.251852250000001</v>
      </c>
      <c r="Q20" s="132"/>
      <c r="R20" s="132"/>
      <c r="S20" s="14">
        <v>-70.09043998191629</v>
      </c>
      <c r="T20" s="11"/>
    </row>
    <row r="21" spans="2:20" ht="24" customHeight="1" x14ac:dyDescent="0.2">
      <c r="B21" s="16"/>
      <c r="C21" s="85" t="s">
        <v>22</v>
      </c>
      <c r="D21" s="132">
        <v>2570.9726616510006</v>
      </c>
      <c r="E21" s="132"/>
      <c r="F21" s="83">
        <v>16.732728617830261</v>
      </c>
      <c r="G21" s="14">
        <v>-12.869330181574746</v>
      </c>
      <c r="H21" s="131">
        <v>23.738548426999998</v>
      </c>
      <c r="I21" s="132"/>
      <c r="J21" s="132"/>
      <c r="K21" s="14">
        <v>-22.856714624662043</v>
      </c>
      <c r="L21" s="131">
        <v>1701.1932245730002</v>
      </c>
      <c r="M21" s="132"/>
      <c r="N21" s="132"/>
      <c r="O21" s="14">
        <v>-18.420813879572307</v>
      </c>
      <c r="P21" s="131">
        <v>12.850147145999999</v>
      </c>
      <c r="Q21" s="132"/>
      <c r="R21" s="132"/>
      <c r="S21" s="14">
        <v>-50.072744456619411</v>
      </c>
      <c r="T21" s="11"/>
    </row>
    <row r="22" spans="2:20" ht="24" customHeight="1" x14ac:dyDescent="0.2">
      <c r="B22" s="16"/>
      <c r="C22" s="86" t="s">
        <v>23</v>
      </c>
      <c r="D22" s="132">
        <v>2221.1586214261001</v>
      </c>
      <c r="E22" s="132"/>
      <c r="F22" s="87">
        <v>-23.610995513533329</v>
      </c>
      <c r="G22" s="14">
        <v>-14.787928233640413</v>
      </c>
      <c r="H22" s="131">
        <v>21.616062361099999</v>
      </c>
      <c r="I22" s="132"/>
      <c r="J22" s="132"/>
      <c r="K22" s="14">
        <v>2.283838138915506</v>
      </c>
      <c r="L22" s="131">
        <v>2144.6057788060002</v>
      </c>
      <c r="M22" s="132"/>
      <c r="N22" s="132"/>
      <c r="O22" s="14">
        <v>-13.888175697599003</v>
      </c>
      <c r="P22" s="131">
        <v>17.105508339</v>
      </c>
      <c r="Q22" s="132"/>
      <c r="R22" s="132"/>
      <c r="S22" s="14">
        <v>-37.882601340371188</v>
      </c>
      <c r="T22" s="11"/>
    </row>
    <row r="23" spans="2:20" ht="24" customHeight="1" x14ac:dyDescent="0.2">
      <c r="B23" s="16"/>
      <c r="C23" s="93" t="s">
        <v>24</v>
      </c>
      <c r="D23" s="132">
        <v>1626.3834091496003</v>
      </c>
      <c r="E23" s="132"/>
      <c r="F23" s="91">
        <v>-32.044831290448187</v>
      </c>
      <c r="G23" s="14">
        <v>-16.99978778255651</v>
      </c>
      <c r="H23" s="131">
        <v>12.127392586600001</v>
      </c>
      <c r="I23" s="132"/>
      <c r="J23" s="132"/>
      <c r="K23" s="14">
        <v>-15.796748005757454</v>
      </c>
      <c r="L23" s="131">
        <v>1568.7041145180001</v>
      </c>
      <c r="M23" s="132"/>
      <c r="N23" s="132"/>
      <c r="O23" s="14">
        <v>-28.653526679881182</v>
      </c>
      <c r="P23" s="131">
        <v>19.330274308999996</v>
      </c>
      <c r="Q23" s="132"/>
      <c r="R23" s="132"/>
      <c r="S23" s="14">
        <v>10.707292872125752</v>
      </c>
      <c r="T23" s="11"/>
    </row>
    <row r="24" spans="2:20" ht="24" customHeight="1" x14ac:dyDescent="0.2">
      <c r="B24" s="16"/>
      <c r="C24" s="96" t="s">
        <v>25</v>
      </c>
      <c r="D24" s="132">
        <v>2655.2016501513003</v>
      </c>
      <c r="E24" s="132"/>
      <c r="F24" s="94">
        <v>45.162509767610381</v>
      </c>
      <c r="G24" s="14">
        <v>-11.453800724242081</v>
      </c>
      <c r="H24" s="131">
        <v>14.799636572300001</v>
      </c>
      <c r="I24" s="132"/>
      <c r="J24" s="132"/>
      <c r="K24" s="14">
        <v>48.889310177893194</v>
      </c>
      <c r="L24" s="131">
        <v>1397.3902640809999</v>
      </c>
      <c r="M24" s="132"/>
      <c r="N24" s="132"/>
      <c r="O24" s="14">
        <v>-21.285985331769385</v>
      </c>
      <c r="P24" s="131">
        <v>15.627349209</v>
      </c>
      <c r="Q24" s="132"/>
      <c r="R24" s="132"/>
      <c r="S24" s="14">
        <v>56.614955605718301</v>
      </c>
      <c r="T24" s="11"/>
    </row>
    <row r="25" spans="2:20" ht="24" customHeight="1" x14ac:dyDescent="0.2">
      <c r="B25" s="16"/>
      <c r="C25" s="99" t="s">
        <v>14</v>
      </c>
      <c r="D25" s="132">
        <v>1732.4025903965003</v>
      </c>
      <c r="E25" s="132"/>
      <c r="F25" s="97">
        <v>-13.373794258338256</v>
      </c>
      <c r="G25" s="14">
        <v>-11.624442524629297</v>
      </c>
      <c r="H25" s="131">
        <v>18.663721478499998</v>
      </c>
      <c r="I25" s="132"/>
      <c r="J25" s="132"/>
      <c r="K25" s="14">
        <v>59.883127417356441</v>
      </c>
      <c r="L25" s="131">
        <v>1670.8296950280001</v>
      </c>
      <c r="M25" s="132"/>
      <c r="N25" s="132"/>
      <c r="O25" s="14">
        <v>-14.418831362675421</v>
      </c>
      <c r="P25" s="131">
        <v>15.63872136</v>
      </c>
      <c r="Q25" s="132"/>
      <c r="R25" s="132"/>
      <c r="S25" s="14">
        <v>11.80382487735432</v>
      </c>
      <c r="T25" s="11"/>
    </row>
    <row r="26" spans="2:20" ht="24" customHeight="1" x14ac:dyDescent="0.2">
      <c r="B26" s="16"/>
      <c r="C26" s="104" t="s">
        <v>15</v>
      </c>
      <c r="D26" s="132">
        <v>1545.1727163303999</v>
      </c>
      <c r="E26" s="132"/>
      <c r="F26" s="102">
        <v>-39.928492239172854</v>
      </c>
      <c r="G26" s="14">
        <v>-14.528037983262765</v>
      </c>
      <c r="H26" s="131">
        <v>13.345825071400002</v>
      </c>
      <c r="I26" s="132"/>
      <c r="J26" s="132"/>
      <c r="K26" s="14">
        <v>-18.638626164733129</v>
      </c>
      <c r="L26" s="131">
        <v>1479.9629171730001</v>
      </c>
      <c r="M26" s="132"/>
      <c r="N26" s="132"/>
      <c r="O26" s="14">
        <v>-41.117061874085245</v>
      </c>
      <c r="P26" s="131">
        <v>14.448226080000001</v>
      </c>
      <c r="Q26" s="132"/>
      <c r="R26" s="132"/>
      <c r="S26" s="14">
        <v>-12.348556312710157</v>
      </c>
      <c r="T26" s="11"/>
    </row>
    <row r="27" spans="2:20" ht="24" customHeight="1" x14ac:dyDescent="0.2">
      <c r="B27" s="16"/>
      <c r="C27" s="109" t="s">
        <v>16</v>
      </c>
      <c r="D27" s="132">
        <v>3147.2162403290999</v>
      </c>
      <c r="E27" s="132"/>
      <c r="F27" s="107">
        <v>27.185753709290552</v>
      </c>
      <c r="G27" s="14">
        <v>-10.781137290368337</v>
      </c>
      <c r="H27" s="131">
        <v>16.242182573299999</v>
      </c>
      <c r="I27" s="132"/>
      <c r="J27" s="132"/>
      <c r="K27" s="14">
        <v>-23.86971439879574</v>
      </c>
      <c r="L27" s="131">
        <v>1571.2077409160001</v>
      </c>
      <c r="M27" s="132"/>
      <c r="N27" s="132"/>
      <c r="O27" s="14">
        <v>-34.505903346298503</v>
      </c>
      <c r="P27" s="131">
        <v>19.668129929999999</v>
      </c>
      <c r="Q27" s="132"/>
      <c r="R27" s="132"/>
      <c r="S27" s="14">
        <v>15.294958116496083</v>
      </c>
      <c r="T27" s="11"/>
    </row>
    <row r="28" spans="2:20" ht="24" customHeight="1" x14ac:dyDescent="0.2">
      <c r="B28" s="16"/>
      <c r="C28" s="110" t="s">
        <v>17</v>
      </c>
      <c r="D28" s="132">
        <v>1655.1267419180999</v>
      </c>
      <c r="E28" s="132"/>
      <c r="F28" s="111">
        <v>-12.035980813674275</v>
      </c>
      <c r="G28" s="14">
        <v>-10.861365352673658</v>
      </c>
      <c r="H28" s="131">
        <v>19.357154232099997</v>
      </c>
      <c r="I28" s="132"/>
      <c r="J28" s="132"/>
      <c r="K28" s="14">
        <v>48.595884514118936</v>
      </c>
      <c r="L28" s="131">
        <v>1537.5762244939999</v>
      </c>
      <c r="M28" s="132"/>
      <c r="N28" s="132"/>
      <c r="O28" s="14">
        <v>-16.058316592726641</v>
      </c>
      <c r="P28" s="131">
        <v>13.023317706</v>
      </c>
      <c r="Q28" s="132"/>
      <c r="R28" s="132"/>
      <c r="S28" s="14">
        <v>2.7030588743458095</v>
      </c>
      <c r="T28" s="11"/>
    </row>
    <row r="29" spans="2:20" ht="24" customHeight="1" x14ac:dyDescent="0.2">
      <c r="B29" s="16">
        <v>17</v>
      </c>
      <c r="C29" s="115" t="s">
        <v>18</v>
      </c>
      <c r="D29" s="132">
        <v>2370.2634530125997</v>
      </c>
      <c r="E29" s="132"/>
      <c r="F29" s="116">
        <v>4.586825975250175E-2</v>
      </c>
      <c r="G29" s="14">
        <v>4.586825975250175E-2</v>
      </c>
      <c r="H29" s="131">
        <v>18.1976750406</v>
      </c>
      <c r="I29" s="132"/>
      <c r="J29" s="132"/>
      <c r="K29" s="14">
        <v>0</v>
      </c>
      <c r="L29" s="131">
        <v>2308.5897330830003</v>
      </c>
      <c r="M29" s="132"/>
      <c r="N29" s="132"/>
      <c r="O29" s="14">
        <v>4.7094202325603796E-2</v>
      </c>
      <c r="P29" s="131">
        <v>14.949712380000001</v>
      </c>
      <c r="Q29" s="132"/>
      <c r="R29" s="132"/>
      <c r="S29" s="14">
        <v>0</v>
      </c>
      <c r="T29" s="11"/>
    </row>
    <row r="30" spans="2:20" ht="24" customHeight="1" x14ac:dyDescent="0.2">
      <c r="B30" s="16"/>
      <c r="C30" s="118" t="s">
        <v>34</v>
      </c>
      <c r="D30" s="132">
        <v>2886.8084603684997</v>
      </c>
      <c r="E30" s="132"/>
      <c r="F30" s="116">
        <v>28.728427703007519</v>
      </c>
      <c r="G30" s="14">
        <v>13.993394066622699</v>
      </c>
      <c r="H30" s="131">
        <v>20.168442329499999</v>
      </c>
      <c r="I30" s="132"/>
      <c r="J30" s="132"/>
      <c r="K30" s="14">
        <v>0</v>
      </c>
      <c r="L30" s="131">
        <v>2186.335724306</v>
      </c>
      <c r="M30" s="132"/>
      <c r="N30" s="132"/>
      <c r="O30" s="14">
        <v>-1.2415118075315146E-2</v>
      </c>
      <c r="P30" s="131">
        <v>13.24964583</v>
      </c>
      <c r="Q30" s="132"/>
      <c r="R30" s="132"/>
      <c r="S30" s="14">
        <v>0</v>
      </c>
      <c r="T30" s="11"/>
    </row>
    <row r="31" spans="2:20" ht="24" customHeight="1" x14ac:dyDescent="0.2">
      <c r="B31" s="16"/>
      <c r="C31" s="121" t="s">
        <v>20</v>
      </c>
      <c r="D31" s="132">
        <v>2426.8316127625008</v>
      </c>
      <c r="E31" s="132"/>
      <c r="F31" s="119">
        <v>-3.1393037358377396</v>
      </c>
      <c r="G31" s="14">
        <v>7.9621430379456459</v>
      </c>
      <c r="H31" s="131">
        <v>42.369929334600002</v>
      </c>
      <c r="I31" s="132"/>
      <c r="J31" s="132"/>
      <c r="K31" s="14">
        <v>154.79762457301115</v>
      </c>
      <c r="L31" s="131">
        <v>2251.1709102684003</v>
      </c>
      <c r="M31" s="132"/>
      <c r="N31" s="132"/>
      <c r="O31" s="14">
        <v>-7.9112043267681953</v>
      </c>
      <c r="P31" s="131">
        <v>13.925290055</v>
      </c>
      <c r="Q31" s="132"/>
      <c r="R31" s="132"/>
      <c r="S31" s="14">
        <v>21.716442675521265</v>
      </c>
      <c r="T31" s="11"/>
    </row>
    <row r="32" spans="2:20" ht="2.1" customHeight="1" x14ac:dyDescent="0.2">
      <c r="B32" s="18"/>
      <c r="C32" s="19"/>
      <c r="D32" s="158"/>
      <c r="E32" s="158"/>
      <c r="F32" s="32"/>
      <c r="G32" s="33"/>
      <c r="H32" s="159"/>
      <c r="I32" s="146"/>
      <c r="J32" s="147"/>
      <c r="K32" s="34"/>
      <c r="L32" s="146"/>
      <c r="M32" s="146"/>
      <c r="N32" s="146"/>
      <c r="O32" s="35"/>
      <c r="P32" s="160"/>
      <c r="Q32" s="160"/>
      <c r="R32" s="160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40"/>
      <c r="C68" s="140"/>
      <c r="D68" s="142" t="s">
        <v>49</v>
      </c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1"/>
    </row>
    <row r="69" spans="2:20" ht="27.95" customHeight="1" x14ac:dyDescent="0.2">
      <c r="B69" s="140"/>
      <c r="C69" s="140"/>
      <c r="D69" s="142" t="s">
        <v>50</v>
      </c>
      <c r="E69" s="142"/>
      <c r="F69" s="157" t="s">
        <v>51</v>
      </c>
      <c r="G69" s="157"/>
      <c r="H69" s="142" t="s">
        <v>52</v>
      </c>
      <c r="I69" s="142"/>
      <c r="J69" s="142" t="s">
        <v>53</v>
      </c>
      <c r="K69" s="142"/>
      <c r="L69" s="142" t="s">
        <v>54</v>
      </c>
      <c r="M69" s="142"/>
      <c r="N69" s="142" t="s">
        <v>55</v>
      </c>
      <c r="O69" s="142"/>
      <c r="P69" s="142" t="s">
        <v>56</v>
      </c>
      <c r="Q69" s="142"/>
      <c r="R69" s="142" t="s">
        <v>57</v>
      </c>
      <c r="S69" s="142"/>
      <c r="T69" s="11"/>
    </row>
    <row r="70" spans="2:20" ht="27.95" customHeight="1" x14ac:dyDescent="0.2">
      <c r="B70" s="140"/>
      <c r="C70" s="140"/>
      <c r="D70" s="142"/>
      <c r="E70" s="142"/>
      <c r="F70" s="157"/>
      <c r="G70" s="157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1"/>
    </row>
    <row r="71" spans="2:20" ht="26.1" customHeight="1" x14ac:dyDescent="0.2">
      <c r="B71" s="141"/>
      <c r="C71" s="141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35">
        <v>2014</v>
      </c>
      <c r="C72" s="136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35">
        <v>2015</v>
      </c>
      <c r="C73" s="136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35">
        <v>2016</v>
      </c>
      <c r="C74" s="136"/>
      <c r="D74" s="111">
        <v>3819.34</v>
      </c>
      <c r="E74" s="14">
        <v>1.4195885158316157</v>
      </c>
      <c r="F74" s="111">
        <v>505.82</v>
      </c>
      <c r="G74" s="14">
        <v>-19.985446722348765</v>
      </c>
      <c r="H74" s="111">
        <v>4142.76</v>
      </c>
      <c r="I74" s="14">
        <v>33.877102554573526</v>
      </c>
      <c r="J74" s="111">
        <v>2279.85</v>
      </c>
      <c r="K74" s="14">
        <v>6.0839421153040751</v>
      </c>
      <c r="L74" s="111">
        <v>351.57</v>
      </c>
      <c r="M74" s="14">
        <v>16.398490266189892</v>
      </c>
      <c r="N74" s="111">
        <v>1889.71</v>
      </c>
      <c r="O74" s="14">
        <v>-9.9893780692854595</v>
      </c>
      <c r="P74" s="111">
        <v>48.55</v>
      </c>
      <c r="Q74" s="14">
        <v>-39.471387607530225</v>
      </c>
      <c r="R74" s="111">
        <v>274.58999999999997</v>
      </c>
      <c r="S74" s="14">
        <v>14.641783567134258</v>
      </c>
      <c r="T74" s="11"/>
    </row>
    <row r="75" spans="2:20" ht="24" customHeight="1" x14ac:dyDescent="0.2">
      <c r="B75" s="135"/>
      <c r="C75" s="136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15</v>
      </c>
      <c r="C76" s="17" t="s">
        <v>15</v>
      </c>
      <c r="D76" s="13">
        <v>3658.45</v>
      </c>
      <c r="E76" s="14">
        <v>38.639093840830974</v>
      </c>
      <c r="F76" s="13">
        <v>705.79</v>
      </c>
      <c r="G76" s="14">
        <v>-7.7965171724561415</v>
      </c>
      <c r="H76" s="13">
        <v>2586.65</v>
      </c>
      <c r="I76" s="14">
        <v>74.121868142224386</v>
      </c>
      <c r="J76" s="13">
        <v>2214.96</v>
      </c>
      <c r="K76" s="14">
        <v>57.642788512864328</v>
      </c>
      <c r="L76" s="13">
        <v>343.93</v>
      </c>
      <c r="M76" s="14">
        <v>-37.936696982820841</v>
      </c>
      <c r="N76" s="13">
        <v>2049.9</v>
      </c>
      <c r="O76" s="14">
        <v>11.339836621187116</v>
      </c>
      <c r="P76" s="13">
        <v>83.72</v>
      </c>
      <c r="Q76" s="14">
        <v>-34.000788332676393</v>
      </c>
      <c r="R76" s="13">
        <v>243.54</v>
      </c>
      <c r="S76" s="14">
        <v>-9.7532053657452096</v>
      </c>
      <c r="T76" s="11"/>
    </row>
    <row r="77" spans="2:20" ht="24" customHeight="1" x14ac:dyDescent="0.2">
      <c r="B77" s="16"/>
      <c r="C77" s="17" t="s">
        <v>16</v>
      </c>
      <c r="D77" s="13">
        <v>3749.94</v>
      </c>
      <c r="E77" s="14">
        <v>51.713172555254829</v>
      </c>
      <c r="F77" s="13">
        <v>656.56</v>
      </c>
      <c r="G77" s="14">
        <v>-7.7502388579778643</v>
      </c>
      <c r="H77" s="13">
        <v>2871.64</v>
      </c>
      <c r="I77" s="14">
        <v>88.366021646441453</v>
      </c>
      <c r="J77" s="13">
        <v>2232.61</v>
      </c>
      <c r="K77" s="14">
        <v>44.630005117674123</v>
      </c>
      <c r="L77" s="13">
        <v>328.75</v>
      </c>
      <c r="M77" s="14">
        <v>-45.971042122043812</v>
      </c>
      <c r="N77" s="13">
        <v>1960.66</v>
      </c>
      <c r="O77" s="14">
        <v>7.7670596641657763</v>
      </c>
      <c r="P77" s="13">
        <v>82.18</v>
      </c>
      <c r="Q77" s="14">
        <v>-32.093868782019499</v>
      </c>
      <c r="R77" s="13">
        <v>246.87</v>
      </c>
      <c r="S77" s="14">
        <v>-3.8068890274314149</v>
      </c>
      <c r="T77" s="11"/>
    </row>
    <row r="78" spans="2:20" ht="24" customHeight="1" x14ac:dyDescent="0.2">
      <c r="B78" s="16"/>
      <c r="C78" s="17" t="s">
        <v>17</v>
      </c>
      <c r="D78" s="13">
        <v>3765.88</v>
      </c>
      <c r="E78" s="14">
        <v>37.758625735272624</v>
      </c>
      <c r="F78" s="13">
        <v>632.16</v>
      </c>
      <c r="G78" s="14">
        <v>-3.1558306268766545</v>
      </c>
      <c r="H78" s="13">
        <v>3094.45</v>
      </c>
      <c r="I78" s="14">
        <v>87.341457951167527</v>
      </c>
      <c r="J78" s="13">
        <v>2149.1</v>
      </c>
      <c r="K78" s="14">
        <v>38.898044918403606</v>
      </c>
      <c r="L78" s="13">
        <v>302.04000000000002</v>
      </c>
      <c r="M78" s="14">
        <v>-26.746216530849821</v>
      </c>
      <c r="N78" s="13">
        <v>2099.4299999999998</v>
      </c>
      <c r="O78" s="14">
        <v>17.632919265098913</v>
      </c>
      <c r="P78" s="13">
        <v>80.209999999999994</v>
      </c>
      <c r="Q78" s="14">
        <v>-15.595075239398092</v>
      </c>
      <c r="R78" s="13">
        <v>239.52</v>
      </c>
      <c r="S78" s="14">
        <v>-2.784316908840001</v>
      </c>
      <c r="T78" s="11"/>
    </row>
    <row r="79" spans="2:20" ht="24" customHeight="1" x14ac:dyDescent="0.2">
      <c r="B79" s="16">
        <v>16</v>
      </c>
      <c r="C79" s="17" t="s">
        <v>18</v>
      </c>
      <c r="D79" s="13">
        <v>3268.19</v>
      </c>
      <c r="E79" s="14">
        <v>6.6126675104714483</v>
      </c>
      <c r="F79" s="13">
        <v>534.04</v>
      </c>
      <c r="G79" s="14">
        <v>-23.289953747594016</v>
      </c>
      <c r="H79" s="13">
        <v>2932.78</v>
      </c>
      <c r="I79" s="14">
        <v>67.366504785112241</v>
      </c>
      <c r="J79" s="13">
        <v>2179.89</v>
      </c>
      <c r="K79" s="14">
        <v>24.92922230500314</v>
      </c>
      <c r="L79" s="13">
        <v>280.62</v>
      </c>
      <c r="M79" s="14">
        <v>-28.758568164508759</v>
      </c>
      <c r="N79" s="13">
        <v>2050.87</v>
      </c>
      <c r="O79" s="14">
        <v>8.0041919447253029</v>
      </c>
      <c r="P79" s="13">
        <v>70.02</v>
      </c>
      <c r="Q79" s="14">
        <v>-21.343518310492026</v>
      </c>
      <c r="R79" s="13">
        <v>227.89</v>
      </c>
      <c r="S79" s="14">
        <v>-1.5764014857044151</v>
      </c>
      <c r="T79" s="11"/>
    </row>
    <row r="80" spans="2:20" ht="24" customHeight="1" x14ac:dyDescent="0.2">
      <c r="B80" s="16"/>
      <c r="C80" s="17" t="s">
        <v>34</v>
      </c>
      <c r="D80" s="13">
        <v>3304.83</v>
      </c>
      <c r="E80" s="14">
        <v>-4.0957988606981406</v>
      </c>
      <c r="F80" s="13">
        <v>502.99</v>
      </c>
      <c r="G80" s="14">
        <v>-33.355857646341789</v>
      </c>
      <c r="H80" s="13">
        <v>3113.94</v>
      </c>
      <c r="I80" s="14">
        <v>71.781787690389635</v>
      </c>
      <c r="J80" s="13">
        <v>2146.39</v>
      </c>
      <c r="K80" s="14">
        <v>12.619367431317796</v>
      </c>
      <c r="L80" s="13">
        <v>256.14999999999998</v>
      </c>
      <c r="M80" s="14">
        <v>-39.282243345106316</v>
      </c>
      <c r="N80" s="13">
        <v>1854.24</v>
      </c>
      <c r="O80" s="14">
        <v>-6.6546518125481402</v>
      </c>
      <c r="P80" s="13">
        <v>67.260000000000005</v>
      </c>
      <c r="Q80" s="14">
        <v>-42.458721875267344</v>
      </c>
      <c r="R80" s="13">
        <v>221.43</v>
      </c>
      <c r="S80" s="14">
        <v>-23.055806518868572</v>
      </c>
      <c r="T80" s="11"/>
    </row>
    <row r="81" spans="2:20" ht="24" customHeight="1" x14ac:dyDescent="0.2">
      <c r="B81" s="16"/>
      <c r="C81" s="58" t="s">
        <v>20</v>
      </c>
      <c r="D81" s="56">
        <v>3386.54</v>
      </c>
      <c r="E81" s="14">
        <v>-5.9746288589094698</v>
      </c>
      <c r="F81" s="56">
        <v>574.23</v>
      </c>
      <c r="G81" s="14">
        <v>-30.72719376553189</v>
      </c>
      <c r="H81" s="56">
        <v>3405.97</v>
      </c>
      <c r="I81" s="14">
        <v>75.455126157777059</v>
      </c>
      <c r="J81" s="56">
        <v>2270.62</v>
      </c>
      <c r="K81" s="14">
        <v>7.232181649885705</v>
      </c>
      <c r="L81" s="56">
        <v>257.06</v>
      </c>
      <c r="M81" s="14">
        <v>-34.321265234165409</v>
      </c>
      <c r="N81" s="56">
        <v>1974.31</v>
      </c>
      <c r="O81" s="14">
        <v>-0.92684591374863068</v>
      </c>
      <c r="P81" s="56">
        <v>73.41</v>
      </c>
      <c r="Q81" s="14">
        <v>-43.123886263267998</v>
      </c>
      <c r="R81" s="56">
        <v>232.01</v>
      </c>
      <c r="S81" s="14">
        <v>-12.827352996430585</v>
      </c>
      <c r="T81" s="11"/>
    </row>
    <row r="82" spans="2:20" ht="24" customHeight="1" x14ac:dyDescent="0.2">
      <c r="B82" s="16"/>
      <c r="C82" s="82" t="s">
        <v>21</v>
      </c>
      <c r="D82" s="81">
        <v>3266.78</v>
      </c>
      <c r="E82" s="14">
        <v>-12.755581668625149</v>
      </c>
      <c r="F82" s="81">
        <v>546.1</v>
      </c>
      <c r="G82" s="14">
        <v>-32.055987558320375</v>
      </c>
      <c r="H82" s="81">
        <v>3235.37</v>
      </c>
      <c r="I82" s="14">
        <v>52.742199708241458</v>
      </c>
      <c r="J82" s="81">
        <v>2267.48</v>
      </c>
      <c r="K82" s="14">
        <v>4.6696702241589394</v>
      </c>
      <c r="L82" s="81">
        <v>284.93</v>
      </c>
      <c r="M82" s="14">
        <v>-29.134230357897874</v>
      </c>
      <c r="N82" s="81">
        <v>1973.13</v>
      </c>
      <c r="O82" s="14">
        <v>-1.89192414403484</v>
      </c>
      <c r="P82" s="81">
        <v>73</v>
      </c>
      <c r="Q82" s="14">
        <v>-41.033925686591274</v>
      </c>
      <c r="R82" s="81">
        <v>238.06</v>
      </c>
      <c r="S82" s="14">
        <v>-9.5722859530502085</v>
      </c>
      <c r="T82" s="11"/>
    </row>
    <row r="83" spans="2:20" ht="24" customHeight="1" x14ac:dyDescent="0.2">
      <c r="B83" s="16"/>
      <c r="C83" s="85" t="s">
        <v>22</v>
      </c>
      <c r="D83" s="83">
        <v>3364.26</v>
      </c>
      <c r="E83" s="14">
        <v>-8.9722013279723729</v>
      </c>
      <c r="F83" s="83">
        <v>568.97</v>
      </c>
      <c r="G83" s="14">
        <v>-22.722642508862233</v>
      </c>
      <c r="H83" s="83">
        <v>3691.42</v>
      </c>
      <c r="I83" s="14">
        <v>61.370730129309223</v>
      </c>
      <c r="J83" s="83">
        <v>2360.27</v>
      </c>
      <c r="K83" s="14">
        <v>9.0970020245347616</v>
      </c>
      <c r="L83" s="83">
        <v>298.94</v>
      </c>
      <c r="M83" s="14">
        <v>-22.310870864627464</v>
      </c>
      <c r="N83" s="83">
        <v>2023.61</v>
      </c>
      <c r="O83" s="14">
        <v>-4.0292710225413586</v>
      </c>
      <c r="P83" s="83">
        <v>66.209999999999994</v>
      </c>
      <c r="Q83" s="14">
        <v>-44.464016104680425</v>
      </c>
      <c r="R83" s="83">
        <v>239.69</v>
      </c>
      <c r="S83" s="14">
        <v>-13.509905098690144</v>
      </c>
      <c r="T83" s="11"/>
    </row>
    <row r="84" spans="2:20" ht="24" customHeight="1" x14ac:dyDescent="0.2">
      <c r="B84" s="16"/>
      <c r="C84" s="89" t="s">
        <v>23</v>
      </c>
      <c r="D84" s="90">
        <v>2938.88</v>
      </c>
      <c r="E84" s="14">
        <v>-13.164954911299942</v>
      </c>
      <c r="F84" s="90">
        <v>497.05</v>
      </c>
      <c r="G84" s="14">
        <v>-27.61442905616962</v>
      </c>
      <c r="H84" s="90">
        <v>3646.45</v>
      </c>
      <c r="I84" s="14">
        <v>67.081340151390179</v>
      </c>
      <c r="J84" s="90">
        <v>2149.7600000000002</v>
      </c>
      <c r="K84" s="14">
        <v>2.5433592184846754</v>
      </c>
      <c r="L84" s="90">
        <v>286.04000000000002</v>
      </c>
      <c r="M84" s="14">
        <v>-16.438316146183276</v>
      </c>
      <c r="N84" s="90">
        <v>1906.56</v>
      </c>
      <c r="O84" s="14">
        <v>-5.8869988449121831</v>
      </c>
      <c r="P84" s="90">
        <v>51.64</v>
      </c>
      <c r="Q84" s="14">
        <v>-50.959164292497626</v>
      </c>
      <c r="R84" s="90">
        <v>234.44</v>
      </c>
      <c r="S84" s="14">
        <v>-11.645436044320491</v>
      </c>
      <c r="T84" s="11"/>
    </row>
    <row r="85" spans="2:20" ht="24" customHeight="1" x14ac:dyDescent="0.2">
      <c r="B85" s="16"/>
      <c r="C85" s="93" t="s">
        <v>24</v>
      </c>
      <c r="D85" s="91">
        <v>3307.68</v>
      </c>
      <c r="E85" s="14">
        <v>-3.5087924013115779</v>
      </c>
      <c r="F85" s="91">
        <v>542.92999999999995</v>
      </c>
      <c r="G85" s="14">
        <v>-24.871656496049376</v>
      </c>
      <c r="H85" s="91">
        <v>3586.95</v>
      </c>
      <c r="I85" s="14">
        <v>49.316266000624395</v>
      </c>
      <c r="J85" s="91">
        <v>2275.02</v>
      </c>
      <c r="K85" s="14">
        <v>-3.4859302813943782</v>
      </c>
      <c r="L85" s="91">
        <v>314.08</v>
      </c>
      <c r="M85" s="14">
        <v>-9.3302540415704414</v>
      </c>
      <c r="N85" s="91">
        <v>2084.25</v>
      </c>
      <c r="O85" s="14">
        <v>1.4766884786165058</v>
      </c>
      <c r="P85" s="91">
        <v>53.81</v>
      </c>
      <c r="Q85" s="14">
        <v>-45.657442940820033</v>
      </c>
      <c r="R85" s="91">
        <v>233.58</v>
      </c>
      <c r="S85" s="14">
        <v>-12.002712477396017</v>
      </c>
      <c r="T85" s="11"/>
    </row>
    <row r="86" spans="2:20" ht="24" customHeight="1" x14ac:dyDescent="0.2">
      <c r="B86" s="16"/>
      <c r="C86" s="96" t="s">
        <v>25</v>
      </c>
      <c r="D86" s="94">
        <v>3447.07</v>
      </c>
      <c r="E86" s="14">
        <v>4.7630191317033166</v>
      </c>
      <c r="F86" s="94">
        <v>519.61</v>
      </c>
      <c r="G86" s="14">
        <v>-19.657049200606114</v>
      </c>
      <c r="H86" s="94">
        <v>3823.48</v>
      </c>
      <c r="I86" s="14">
        <v>50.754466274746378</v>
      </c>
      <c r="J86" s="94">
        <v>2239.9899999999998</v>
      </c>
      <c r="K86" s="14">
        <v>3.5397821032536525</v>
      </c>
      <c r="L86" s="94">
        <v>361.35</v>
      </c>
      <c r="M86" s="14">
        <v>17.23768736616702</v>
      </c>
      <c r="N86" s="94">
        <v>2046.06</v>
      </c>
      <c r="O86" s="14">
        <v>7.6590370955011755</v>
      </c>
      <c r="P86" s="94">
        <v>51.45</v>
      </c>
      <c r="Q86" s="14">
        <v>-43.18056322473771</v>
      </c>
      <c r="R86" s="94">
        <v>236.53</v>
      </c>
      <c r="S86" s="14">
        <v>-0.86756077116513231</v>
      </c>
      <c r="T86" s="11"/>
    </row>
    <row r="87" spans="2:20" ht="24" customHeight="1" x14ac:dyDescent="0.2">
      <c r="B87" s="16"/>
      <c r="C87" s="100" t="s">
        <v>14</v>
      </c>
      <c r="D87" s="101">
        <v>3109.05</v>
      </c>
      <c r="E87" s="14">
        <v>-0.34074007590521038</v>
      </c>
      <c r="F87" s="101">
        <v>477.65</v>
      </c>
      <c r="G87" s="14">
        <v>-26.475794658662355</v>
      </c>
      <c r="H87" s="101">
        <v>4175.5</v>
      </c>
      <c r="I87" s="14">
        <v>73.790893199034386</v>
      </c>
      <c r="J87" s="101">
        <v>2312.5700000000002</v>
      </c>
      <c r="K87" s="14">
        <v>8.4954656132564708</v>
      </c>
      <c r="L87" s="101">
        <v>369.9</v>
      </c>
      <c r="M87" s="14">
        <v>17.937763040428511</v>
      </c>
      <c r="N87" s="101">
        <v>2037.4</v>
      </c>
      <c r="O87" s="14">
        <v>5.4685882304220002</v>
      </c>
      <c r="P87" s="101">
        <v>49.54</v>
      </c>
      <c r="Q87" s="14">
        <v>-32.61697497279652</v>
      </c>
      <c r="R87" s="101">
        <v>227.61</v>
      </c>
      <c r="S87" s="14">
        <v>-4.3695643040208338</v>
      </c>
      <c r="T87" s="11"/>
    </row>
    <row r="88" spans="2:20" ht="24" customHeight="1" x14ac:dyDescent="0.2">
      <c r="B88" s="16"/>
      <c r="C88" s="105" t="s">
        <v>15</v>
      </c>
      <c r="D88" s="106">
        <v>3219.78</v>
      </c>
      <c r="E88" s="14">
        <v>-11.990597110798284</v>
      </c>
      <c r="F88" s="106">
        <v>484.79</v>
      </c>
      <c r="G88" s="14">
        <v>-31.312430042930607</v>
      </c>
      <c r="H88" s="106">
        <v>4339.1499999999996</v>
      </c>
      <c r="I88" s="14">
        <v>67.751725204414953</v>
      </c>
      <c r="J88" s="106">
        <v>2353.6999999999998</v>
      </c>
      <c r="K88" s="14">
        <v>6.2637700003611796</v>
      </c>
      <c r="L88" s="106">
        <v>365.94</v>
      </c>
      <c r="M88" s="14">
        <v>6.3995580496031046</v>
      </c>
      <c r="N88" s="106">
        <v>2021.79</v>
      </c>
      <c r="O88" s="14">
        <v>-1.3712864042148443</v>
      </c>
      <c r="P88" s="106">
        <v>50.36</v>
      </c>
      <c r="Q88" s="14">
        <v>-39.847109412326809</v>
      </c>
      <c r="R88" s="106">
        <v>250.94</v>
      </c>
      <c r="S88" s="14">
        <v>3.0385152336371846</v>
      </c>
      <c r="T88" s="11"/>
    </row>
    <row r="89" spans="2:20" ht="24" customHeight="1" x14ac:dyDescent="0.2">
      <c r="B89" s="16"/>
      <c r="C89" s="109" t="s">
        <v>16</v>
      </c>
      <c r="D89" s="107">
        <v>3458.1</v>
      </c>
      <c r="E89" s="14">
        <v>-7.7825245203923306</v>
      </c>
      <c r="F89" s="107">
        <v>476.6</v>
      </c>
      <c r="G89" s="14">
        <v>-27.409528451322029</v>
      </c>
      <c r="H89" s="107">
        <v>3860.48</v>
      </c>
      <c r="I89" s="14">
        <v>34.434678441587387</v>
      </c>
      <c r="J89" s="107">
        <v>2245.64</v>
      </c>
      <c r="K89" s="14">
        <v>0.58362185961720048</v>
      </c>
      <c r="L89" s="107">
        <v>349.86</v>
      </c>
      <c r="M89" s="14">
        <v>6.4212927756654103</v>
      </c>
      <c r="N89" s="107">
        <v>1817.82</v>
      </c>
      <c r="O89" s="14">
        <v>-7.2853018881397169</v>
      </c>
      <c r="P89" s="107">
        <v>49.83</v>
      </c>
      <c r="Q89" s="14">
        <v>-39.364808955950359</v>
      </c>
      <c r="R89" s="107">
        <v>253.38</v>
      </c>
      <c r="S89" s="14">
        <v>2.6370154332239659</v>
      </c>
      <c r="T89" s="11"/>
    </row>
    <row r="90" spans="2:20" ht="24" customHeight="1" x14ac:dyDescent="0.2">
      <c r="B90" s="16"/>
      <c r="C90" s="110" t="s">
        <v>17</v>
      </c>
      <c r="D90" s="111">
        <v>3819.34</v>
      </c>
      <c r="E90" s="14">
        <v>1.4195885158316157</v>
      </c>
      <c r="F90" s="111">
        <v>505.82</v>
      </c>
      <c r="G90" s="14">
        <v>-19.985446722348765</v>
      </c>
      <c r="H90" s="111">
        <v>4142.76</v>
      </c>
      <c r="I90" s="14">
        <v>33.877102554573526</v>
      </c>
      <c r="J90" s="111">
        <v>2279.85</v>
      </c>
      <c r="K90" s="14">
        <v>6.0839421153040751</v>
      </c>
      <c r="L90" s="111">
        <v>351.57</v>
      </c>
      <c r="M90" s="14">
        <v>16.398490266189892</v>
      </c>
      <c r="N90" s="111">
        <v>1889.71</v>
      </c>
      <c r="O90" s="14">
        <v>-9.9893780692854595</v>
      </c>
      <c r="P90" s="111">
        <v>48.55</v>
      </c>
      <c r="Q90" s="14">
        <v>-39.471387607530225</v>
      </c>
      <c r="R90" s="111">
        <v>274.58999999999997</v>
      </c>
      <c r="S90" s="14">
        <v>14.641783567134258</v>
      </c>
      <c r="T90" s="11"/>
    </row>
    <row r="91" spans="2:20" ht="24" customHeight="1" x14ac:dyDescent="0.2">
      <c r="B91" s="16">
        <v>17</v>
      </c>
      <c r="C91" s="115" t="s">
        <v>18</v>
      </c>
      <c r="D91" s="113">
        <v>3902.24</v>
      </c>
      <c r="E91" s="14">
        <v>19.400646841217917</v>
      </c>
      <c r="F91" s="113">
        <v>474.52</v>
      </c>
      <c r="G91" s="14">
        <v>-11.145232566848918</v>
      </c>
      <c r="H91" s="113">
        <v>4211.1400000000003</v>
      </c>
      <c r="I91" s="14">
        <v>43.588676954971064</v>
      </c>
      <c r="J91" s="113">
        <v>2310.5500000000002</v>
      </c>
      <c r="K91" s="14">
        <v>5.9938804251590927</v>
      </c>
      <c r="L91" s="113">
        <v>386.22</v>
      </c>
      <c r="M91" s="14">
        <v>37.630960017104996</v>
      </c>
      <c r="N91" s="113">
        <v>1789.75</v>
      </c>
      <c r="O91" s="14">
        <v>-12.732157572152303</v>
      </c>
      <c r="P91" s="113">
        <v>45</v>
      </c>
      <c r="Q91" s="14">
        <v>-35.732647814910024</v>
      </c>
      <c r="R91" s="113">
        <v>277.88</v>
      </c>
      <c r="S91" s="14">
        <v>21.936021764886583</v>
      </c>
      <c r="T91" s="11"/>
    </row>
    <row r="92" spans="2:20" ht="24" customHeight="1" x14ac:dyDescent="0.2">
      <c r="B92" s="16"/>
      <c r="C92" s="118" t="s">
        <v>34</v>
      </c>
      <c r="D92" s="116">
        <v>4114.6000000000004</v>
      </c>
      <c r="E92" s="14">
        <v>24.502621920038269</v>
      </c>
      <c r="F92" s="116">
        <v>513.47</v>
      </c>
      <c r="G92" s="14">
        <v>2.0835404282391279</v>
      </c>
      <c r="H92" s="116">
        <v>4659.93</v>
      </c>
      <c r="I92" s="14">
        <v>49.647392049943171</v>
      </c>
      <c r="J92" s="116">
        <v>2310.39</v>
      </c>
      <c r="K92" s="14">
        <v>7.6407363060767119</v>
      </c>
      <c r="L92" s="116">
        <v>416.61</v>
      </c>
      <c r="M92" s="14">
        <v>62.642982627366806</v>
      </c>
      <c r="N92" s="116">
        <v>1912.53</v>
      </c>
      <c r="O92" s="14">
        <v>3.1436060056950543</v>
      </c>
      <c r="P92" s="116">
        <v>42.92</v>
      </c>
      <c r="Q92" s="14">
        <v>-36.187927445732981</v>
      </c>
      <c r="R92" s="116">
        <v>302.08999999999997</v>
      </c>
      <c r="S92" s="14">
        <v>36.42686176218217</v>
      </c>
      <c r="T92" s="11"/>
    </row>
    <row r="93" spans="2:20" ht="24" customHeight="1" x14ac:dyDescent="0.2">
      <c r="B93" s="16"/>
      <c r="C93" s="121" t="s">
        <v>20</v>
      </c>
      <c r="D93" s="119">
        <v>4345.1499999999996</v>
      </c>
      <c r="E93" s="14">
        <v>28.306472092460133</v>
      </c>
      <c r="F93" s="119">
        <v>515.70000000000005</v>
      </c>
      <c r="G93" s="14">
        <v>-10.192779896557125</v>
      </c>
      <c r="H93" s="119">
        <v>4849.0600000000004</v>
      </c>
      <c r="I93" s="14">
        <v>42.369427798835588</v>
      </c>
      <c r="J93" s="119">
        <v>2471.29</v>
      </c>
      <c r="K93" s="14">
        <v>8.8376742916031823</v>
      </c>
      <c r="L93" s="119">
        <v>413.42</v>
      </c>
      <c r="M93" s="14">
        <v>60.826266241344442</v>
      </c>
      <c r="N93" s="119">
        <v>2094.54</v>
      </c>
      <c r="O93" s="14">
        <v>6.0897224853239784</v>
      </c>
      <c r="P93" s="119">
        <v>50.69</v>
      </c>
      <c r="Q93" s="14">
        <v>-30.949461926168098</v>
      </c>
      <c r="R93" s="119">
        <v>316.24</v>
      </c>
      <c r="S93" s="14">
        <v>36.304469634929546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39"/>
      <c r="C100" s="139"/>
      <c r="D100" s="139"/>
      <c r="E100" s="139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H23:J23"/>
    <mergeCell ref="L23:N23"/>
    <mergeCell ref="P23:R23"/>
    <mergeCell ref="D22:E22"/>
    <mergeCell ref="H22:J22"/>
    <mergeCell ref="H24:J24"/>
    <mergeCell ref="L24:N24"/>
    <mergeCell ref="P24:R24"/>
    <mergeCell ref="D32:E32"/>
    <mergeCell ref="H32:J32"/>
    <mergeCell ref="L32:N32"/>
    <mergeCell ref="P32:R32"/>
    <mergeCell ref="D31:E31"/>
    <mergeCell ref="H31:J31"/>
    <mergeCell ref="L31:N31"/>
    <mergeCell ref="P31:R31"/>
    <mergeCell ref="D21:E21"/>
    <mergeCell ref="H21:J21"/>
    <mergeCell ref="L21:N21"/>
    <mergeCell ref="P21:R21"/>
    <mergeCell ref="D27:E27"/>
    <mergeCell ref="H27:J27"/>
    <mergeCell ref="L27:N27"/>
    <mergeCell ref="P27:R27"/>
    <mergeCell ref="D25:E25"/>
    <mergeCell ref="H25:J25"/>
    <mergeCell ref="L25:N25"/>
    <mergeCell ref="P25:R25"/>
    <mergeCell ref="D26:E26"/>
    <mergeCell ref="H26:J26"/>
    <mergeCell ref="L26:N26"/>
    <mergeCell ref="P26:R26"/>
    <mergeCell ref="D28:E28"/>
    <mergeCell ref="H28:J28"/>
    <mergeCell ref="L28:N28"/>
    <mergeCell ref="P28:R28"/>
    <mergeCell ref="D29:E29"/>
    <mergeCell ref="D30:E30"/>
    <mergeCell ref="H30:J30"/>
    <mergeCell ref="L30:N30"/>
    <mergeCell ref="P30:R30"/>
    <mergeCell ref="H29:J29"/>
    <mergeCell ref="L29:N29"/>
    <mergeCell ref="P29:R29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D20:E20"/>
    <mergeCell ref="H20:J20"/>
    <mergeCell ref="L20:N20"/>
    <mergeCell ref="P20:R20"/>
    <mergeCell ref="L22:N22"/>
    <mergeCell ref="P22:R22"/>
    <mergeCell ref="D23:E23"/>
    <mergeCell ref="D24:E24"/>
    <mergeCell ref="D15:E15"/>
    <mergeCell ref="H15:J15"/>
    <mergeCell ref="L15:N15"/>
    <mergeCell ref="P15:R15"/>
    <mergeCell ref="D16:E16"/>
    <mergeCell ref="H16:J16"/>
    <mergeCell ref="L16:N16"/>
    <mergeCell ref="P16:R16"/>
    <mergeCell ref="D17:E17"/>
    <mergeCell ref="H17:J17"/>
    <mergeCell ref="L17:N17"/>
    <mergeCell ref="P17:R17"/>
    <mergeCell ref="D19:E19"/>
    <mergeCell ref="H19:J19"/>
    <mergeCell ref="L19:N19"/>
    <mergeCell ref="P19:R19"/>
    <mergeCell ref="D18:E18"/>
    <mergeCell ref="H18:J18"/>
    <mergeCell ref="L18:N18"/>
    <mergeCell ref="P18:R18"/>
    <mergeCell ref="B12:C12"/>
    <mergeCell ref="D12:E12"/>
    <mergeCell ref="H12:J12"/>
    <mergeCell ref="L12:N12"/>
    <mergeCell ref="P12:R12"/>
    <mergeCell ref="D14:E14"/>
    <mergeCell ref="H14:J14"/>
    <mergeCell ref="L14:N14"/>
    <mergeCell ref="P14:R14"/>
    <mergeCell ref="B13:C13"/>
    <mergeCell ref="D13:E13"/>
    <mergeCell ref="H13:I13"/>
    <mergeCell ref="L13:M13"/>
    <mergeCell ref="P13:R13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L9:N9"/>
    <mergeCell ref="P9:R9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2016-05-06T10:52:32Z</cp:lastPrinted>
  <dcterms:created xsi:type="dcterms:W3CDTF">2016-04-07T11:19:44Z</dcterms:created>
  <dcterms:modified xsi:type="dcterms:W3CDTF">2017-04-28T14:16:42Z</dcterms:modified>
</cp:coreProperties>
</file>